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0"/>
  </bookViews>
  <sheets>
    <sheet name="(YTD Summary) for Emily" sheetId="1" r:id="rId1"/>
    <sheet name="CANS Summary from July 2010" sheetId="2" r:id="rId2"/>
  </sheets>
  <definedNames>
    <definedName name="_xlnm.Print_Area" localSheetId="0">'(YTD Summary) for Emily'!$A$1:$G$24</definedName>
    <definedName name="_xlnm.Print_Area" localSheetId="1">'CANS Summary from July 2010'!$A$1:$G$27</definedName>
  </definedNames>
  <calcPr fullCalcOnLoad="1"/>
</workbook>
</file>

<file path=xl/sharedStrings.xml><?xml version="1.0" encoding="utf-8"?>
<sst xmlns="http://schemas.openxmlformats.org/spreadsheetml/2006/main" count="303" uniqueCount="33">
  <si>
    <t>Avg Units per Un-duplicated HA Modifier</t>
  </si>
  <si>
    <t>MBHP</t>
  </si>
  <si>
    <t>Time Period</t>
  </si>
  <si>
    <t>September</t>
  </si>
  <si>
    <t>October</t>
  </si>
  <si>
    <t>November</t>
  </si>
  <si>
    <t>December</t>
  </si>
  <si>
    <t>NHP</t>
  </si>
  <si>
    <t>Number of Units 90801 (with and without HA Modifier)</t>
  </si>
  <si>
    <t>Number of Unique Members Served with 90801 (all)</t>
  </si>
  <si>
    <t>% of Members who received 90801 HA</t>
  </si>
  <si>
    <t>FFS</t>
  </si>
  <si>
    <t>February</t>
  </si>
  <si>
    <t>March</t>
  </si>
  <si>
    <t>April</t>
  </si>
  <si>
    <t>May</t>
  </si>
  <si>
    <t>Number of Units 90801 HA</t>
  </si>
  <si>
    <t>Number of Unique Members Served with 90801 HA</t>
  </si>
  <si>
    <t>June</t>
  </si>
  <si>
    <t>August</t>
  </si>
  <si>
    <t>Number of Unique Providers with any 90801 claim</t>
  </si>
  <si>
    <t>Number of Unique Providers with any 90801 HA claim</t>
  </si>
  <si>
    <t>% of Unique providers who have billed a 90801 HA</t>
  </si>
  <si>
    <t>Use of CANS Across ALL MassHealth Payers</t>
  </si>
  <si>
    <t>HNE</t>
  </si>
  <si>
    <t>July 2010</t>
  </si>
  <si>
    <t>BMC</t>
  </si>
  <si>
    <t>FCHP</t>
  </si>
  <si>
    <t>NWHP</t>
  </si>
  <si>
    <t>January--2011</t>
  </si>
  <si>
    <t>July--2010</t>
  </si>
  <si>
    <t>July 2011</t>
  </si>
  <si>
    <t>January--2012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</si>
</sst>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0.0000000000"/>
    <numFmt numFmtId="170" formatCode="#,##0.00%"/>
    <numFmt numFmtId="171" formatCode="#,##0.000"/>
    <numFmt numFmtId="172" formatCode="#,##0.0000"/>
    <numFmt numFmtId="173" formatCode="#,##0.0"/>
    <numFmt numFmtId="174" formatCode="#,##0;[Red]#,##0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?_);_(@_)"/>
    <numFmt numFmtId="178" formatCode="_(* #,##0_);_(* \(#,##0\);_(* &quot;-&quot;?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2"/>
    </font>
    <font>
      <sz val="9"/>
      <color indexed="8"/>
      <name val="Arial"/>
      <family val="0"/>
    </font>
    <font>
      <b/>
      <sz val="12"/>
      <name val="Calibri"/>
      <family val="2"/>
    </font>
    <font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 vertical="top"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168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/>
    </xf>
    <xf numFmtId="168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8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8" fontId="4" fillId="0" borderId="5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3" fontId="8" fillId="0" borderId="0" xfId="0" applyNumberFormat="1" applyFont="1" applyAlignment="1">
      <alignment horizontal="center" vertical="top" wrapText="1"/>
    </xf>
    <xf numFmtId="4" fontId="8" fillId="0" borderId="0" xfId="0" applyNumberFormat="1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top" wrapText="1"/>
    </xf>
    <xf numFmtId="168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 vertical="top"/>
    </xf>
    <xf numFmtId="0" fontId="9" fillId="0" borderId="1" xfId="0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8" fontId="5" fillId="0" borderId="0" xfId="0" applyNumberFormat="1" applyFont="1" applyFill="1" applyAlignment="1">
      <alignment horizontal="right"/>
    </xf>
    <xf numFmtId="0" fontId="5" fillId="2" borderId="6" xfId="0" applyFont="1" applyFill="1" applyBorder="1" applyAlignment="1">
      <alignment horizontal="right"/>
    </xf>
    <xf numFmtId="168" fontId="5" fillId="2" borderId="7" xfId="0" applyNumberFormat="1" applyFont="1" applyFill="1" applyBorder="1" applyAlignment="1">
      <alignment horizontal="right"/>
    </xf>
    <xf numFmtId="168" fontId="5" fillId="2" borderId="6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1" fontId="5" fillId="2" borderId="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164" fontId="5" fillId="0" borderId="1" xfId="22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5" fillId="0" borderId="1" xfId="22" applyNumberFormat="1" applyFont="1" applyBorder="1" applyAlignment="1">
      <alignment horizontal="right"/>
    </xf>
    <xf numFmtId="164" fontId="4" fillId="0" borderId="5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 vertical="top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 vertical="center" wrapText="1"/>
    </xf>
    <xf numFmtId="164" fontId="5" fillId="2" borderId="7" xfId="22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right"/>
    </xf>
    <xf numFmtId="1" fontId="5" fillId="0" borderId="1" xfId="22" applyNumberFormat="1" applyFont="1" applyBorder="1" applyAlignment="1">
      <alignment horizontal="right"/>
    </xf>
    <xf numFmtId="168" fontId="7" fillId="0" borderId="1" xfId="0" applyNumberFormat="1" applyFont="1" applyBorder="1" applyAlignment="1">
      <alignment horizontal="right" vertical="top"/>
    </xf>
    <xf numFmtId="168" fontId="5" fillId="0" borderId="1" xfId="0" applyNumberFormat="1" applyFont="1" applyBorder="1" applyAlignment="1">
      <alignment horizontal="right"/>
    </xf>
    <xf numFmtId="3" fontId="5" fillId="0" borderId="0" xfId="15" applyNumberFormat="1" applyFont="1" applyFill="1" applyAlignment="1">
      <alignment horizontal="right"/>
    </xf>
    <xf numFmtId="3" fontId="5" fillId="2" borderId="6" xfId="15" applyNumberFormat="1" applyFont="1" applyFill="1" applyBorder="1" applyAlignment="1">
      <alignment horizontal="right"/>
    </xf>
    <xf numFmtId="3" fontId="4" fillId="0" borderId="1" xfId="15" applyNumberFormat="1" applyFont="1" applyFill="1" applyBorder="1" applyAlignment="1">
      <alignment horizontal="center" vertical="center" wrapText="1"/>
    </xf>
    <xf numFmtId="3" fontId="5" fillId="0" borderId="1" xfId="15" applyNumberFormat="1" applyFont="1" applyBorder="1" applyAlignment="1">
      <alignment horizontal="right"/>
    </xf>
    <xf numFmtId="3" fontId="4" fillId="0" borderId="4" xfId="15" applyNumberFormat="1" applyFont="1" applyFill="1" applyBorder="1" applyAlignment="1">
      <alignment horizontal="center" vertical="center" wrapText="1"/>
    </xf>
    <xf numFmtId="3" fontId="4" fillId="0" borderId="5" xfId="15" applyNumberFormat="1" applyFont="1" applyFill="1" applyBorder="1" applyAlignment="1">
      <alignment horizontal="center" vertical="center" wrapText="1"/>
    </xf>
    <xf numFmtId="3" fontId="4" fillId="0" borderId="3" xfId="15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 vertical="center" wrapText="1"/>
    </xf>
    <xf numFmtId="168" fontId="5" fillId="0" borderId="1" xfId="0" applyNumberFormat="1" applyFont="1" applyFill="1" applyBorder="1" applyAlignment="1">
      <alignment horizontal="right" vertical="center" wrapText="1"/>
    </xf>
    <xf numFmtId="1" fontId="5" fillId="0" borderId="1" xfId="15" applyNumberFormat="1" applyFont="1" applyFill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 vertical="top"/>
    </xf>
    <xf numFmtId="1" fontId="5" fillId="0" borderId="1" xfId="15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/>
    </xf>
    <xf numFmtId="168" fontId="7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/>
    </xf>
    <xf numFmtId="168" fontId="7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 quotePrefix="1">
      <alignment/>
    </xf>
    <xf numFmtId="1" fontId="7" fillId="0" borderId="1" xfId="0" applyNumberFormat="1" applyFont="1" applyFill="1" applyBorder="1" applyAlignment="1">
      <alignment horizontal="right" vertical="top"/>
    </xf>
    <xf numFmtId="1" fontId="7" fillId="0" borderId="1" xfId="0" applyNumberFormat="1" applyFont="1" applyFill="1" applyBorder="1" applyAlignment="1">
      <alignment horizontal="right"/>
    </xf>
    <xf numFmtId="3" fontId="5" fillId="2" borderId="5" xfId="15" applyNumberFormat="1" applyFont="1" applyFill="1" applyBorder="1" applyAlignment="1">
      <alignment horizontal="right"/>
    </xf>
    <xf numFmtId="164" fontId="5" fillId="2" borderId="5" xfId="0" applyNumberFormat="1" applyFont="1" applyFill="1" applyBorder="1" applyAlignment="1">
      <alignment horizontal="right"/>
    </xf>
    <xf numFmtId="168" fontId="5" fillId="2" borderId="5" xfId="0" applyNumberFormat="1" applyFont="1" applyFill="1" applyBorder="1" applyAlignment="1">
      <alignment horizontal="right"/>
    </xf>
    <xf numFmtId="3" fontId="5" fillId="0" borderId="1" xfId="15" applyNumberFormat="1" applyFont="1" applyFill="1" applyBorder="1" applyAlignment="1">
      <alignment horizontal="right"/>
    </xf>
    <xf numFmtId="0" fontId="10" fillId="0" borderId="1" xfId="0" applyFont="1" applyFill="1" applyBorder="1" applyAlignment="1" quotePrefix="1">
      <alignment/>
    </xf>
    <xf numFmtId="49" fontId="10" fillId="0" borderId="1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164" fontId="10" fillId="0" borderId="1" xfId="0" applyNumberFormat="1" applyFont="1" applyBorder="1" applyAlignment="1">
      <alignment/>
    </xf>
    <xf numFmtId="0" fontId="4" fillId="2" borderId="5" xfId="0" applyFont="1" applyFill="1" applyBorder="1" applyAlignment="1">
      <alignment/>
    </xf>
    <xf numFmtId="3" fontId="8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/>
    </xf>
    <xf numFmtId="164" fontId="5" fillId="0" borderId="1" xfId="22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9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9" fillId="0" borderId="1" xfId="15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4" fontId="5" fillId="0" borderId="1" xfId="15" applyNumberFormat="1" applyFont="1" applyBorder="1" applyAlignment="1">
      <alignment horizontal="right"/>
    </xf>
    <xf numFmtId="168" fontId="5" fillId="0" borderId="1" xfId="15" applyNumberFormat="1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8" fillId="0" borderId="0" xfId="0" applyNumberFormat="1" applyFont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25.7109375" style="0" customWidth="1"/>
    <col min="2" max="5" width="12.7109375" style="95" customWidth="1"/>
    <col min="6" max="6" width="12.7109375" style="92" customWidth="1"/>
    <col min="7" max="7" width="12.7109375" style="93" customWidth="1"/>
  </cols>
  <sheetData>
    <row r="1" spans="1:7" ht="15.75">
      <c r="A1" s="101" t="s">
        <v>23</v>
      </c>
      <c r="B1" s="102"/>
      <c r="C1" s="102"/>
      <c r="D1" s="102"/>
      <c r="E1" s="102"/>
      <c r="F1" s="102"/>
      <c r="G1" s="103"/>
    </row>
    <row r="2" spans="1:7" ht="78.75">
      <c r="A2" s="21" t="s">
        <v>2</v>
      </c>
      <c r="B2" s="94" t="s">
        <v>8</v>
      </c>
      <c r="C2" s="94" t="s">
        <v>16</v>
      </c>
      <c r="D2" s="94" t="s">
        <v>9</v>
      </c>
      <c r="E2" s="94" t="s">
        <v>17</v>
      </c>
      <c r="F2" s="91" t="s">
        <v>10</v>
      </c>
      <c r="G2" s="22" t="s">
        <v>0</v>
      </c>
    </row>
    <row r="3" spans="1:7" ht="15.75">
      <c r="A3" s="81" t="s">
        <v>25</v>
      </c>
      <c r="B3" s="57">
        <f>'CANS Summary from July 2010'!B4</f>
        <v>4960</v>
      </c>
      <c r="C3" s="57">
        <f>'CANS Summary from July 2010'!C4</f>
        <v>2707</v>
      </c>
      <c r="D3" s="57">
        <f>'CANS Summary from July 2010'!D4</f>
        <v>3871</v>
      </c>
      <c r="E3" s="57">
        <f>'CANS Summary from July 2010'!E4</f>
        <v>2055</v>
      </c>
      <c r="F3" s="99">
        <f>'CANS Summary from July 2010'!F4</f>
        <v>0.5308705760785327</v>
      </c>
      <c r="G3" s="100">
        <f>'CANS Summary from July 2010'!G4</f>
        <v>1.3172749391727494</v>
      </c>
    </row>
    <row r="4" spans="1:7" ht="15.75">
      <c r="A4" s="82" t="s">
        <v>19</v>
      </c>
      <c r="B4" s="57">
        <f>'CANS Summary from July 2010'!B5</f>
        <v>4876</v>
      </c>
      <c r="C4" s="57">
        <f>'CANS Summary from July 2010'!C5</f>
        <v>2608</v>
      </c>
      <c r="D4" s="57">
        <f>'CANS Summary from July 2010'!D5</f>
        <v>3827</v>
      </c>
      <c r="E4" s="57">
        <f>'CANS Summary from July 2010'!E5</f>
        <v>1978</v>
      </c>
      <c r="F4" s="99">
        <f>'CANS Summary from July 2010'!F5</f>
        <v>0.5168539325842697</v>
      </c>
      <c r="G4" s="100">
        <f>'CANS Summary from July 2010'!G5</f>
        <v>1.3185035389282103</v>
      </c>
    </row>
    <row r="5" spans="1:7" ht="15.75">
      <c r="A5" s="23" t="s">
        <v>3</v>
      </c>
      <c r="B5" s="57">
        <f>'CANS Summary from July 2010'!B6</f>
        <v>5791</v>
      </c>
      <c r="C5" s="57">
        <f>'CANS Summary from July 2010'!C6</f>
        <v>3083</v>
      </c>
      <c r="D5" s="57">
        <f>'CANS Summary from July 2010'!D6</f>
        <v>4529</v>
      </c>
      <c r="E5" s="57">
        <f>'CANS Summary from July 2010'!E6</f>
        <v>2281</v>
      </c>
      <c r="F5" s="99">
        <f>'CANS Summary from July 2010'!F6</f>
        <v>0.5036431883417973</v>
      </c>
      <c r="G5" s="100">
        <f>'CANS Summary from July 2010'!G6</f>
        <v>1.3516001753616835</v>
      </c>
    </row>
    <row r="6" spans="1:7" ht="15.75">
      <c r="A6" s="23" t="s">
        <v>4</v>
      </c>
      <c r="B6" s="57">
        <f>'CANS Summary from July 2010'!B7</f>
        <v>6566</v>
      </c>
      <c r="C6" s="57">
        <f>'CANS Summary from July 2010'!C7</f>
        <v>3537</v>
      </c>
      <c r="D6" s="57">
        <f>'CANS Summary from July 2010'!D7</f>
        <v>4986</v>
      </c>
      <c r="E6" s="57">
        <f>'CANS Summary from July 2010'!E7</f>
        <v>2622</v>
      </c>
      <c r="F6" s="99">
        <f>'CANS Summary from July 2010'!F7</f>
        <v>0.5258724428399518</v>
      </c>
      <c r="G6" s="100">
        <f>'CANS Summary from July 2010'!G7</f>
        <v>1.3489702517162472</v>
      </c>
    </row>
    <row r="7" spans="1:7" ht="15.75">
      <c r="A7" s="23" t="s">
        <v>5</v>
      </c>
      <c r="B7" s="57">
        <f>'CANS Summary from July 2010'!B8</f>
        <v>6564</v>
      </c>
      <c r="C7" s="57">
        <f>'CANS Summary from July 2010'!C8</f>
        <v>3640</v>
      </c>
      <c r="D7" s="57">
        <f>'CANS Summary from July 2010'!D8</f>
        <v>5041</v>
      </c>
      <c r="E7" s="57">
        <f>'CANS Summary from July 2010'!E8</f>
        <v>2710</v>
      </c>
      <c r="F7" s="99">
        <f>'CANS Summary from July 2010'!F8</f>
        <v>0.5375917476691132</v>
      </c>
      <c r="G7" s="100">
        <f>'CANS Summary from July 2010'!G8</f>
        <v>1.3431734317343174</v>
      </c>
    </row>
    <row r="8" spans="1:7" ht="15.75">
      <c r="A8" s="23" t="s">
        <v>6</v>
      </c>
      <c r="B8" s="57">
        <f>'CANS Summary from July 2010'!B9</f>
        <v>5545</v>
      </c>
      <c r="C8" s="57">
        <f>'CANS Summary from July 2010'!C9</f>
        <v>2919</v>
      </c>
      <c r="D8" s="57">
        <f>'CANS Summary from July 2010'!D9</f>
        <v>4270</v>
      </c>
      <c r="E8" s="57">
        <f>'CANS Summary from July 2010'!E9</f>
        <v>2187</v>
      </c>
      <c r="F8" s="99">
        <f>'CANS Summary from July 2010'!F9</f>
        <v>0.5121779859484777</v>
      </c>
      <c r="G8" s="100">
        <f>'CANS Summary from July 2010'!G9</f>
        <v>1.3347050754458163</v>
      </c>
    </row>
    <row r="9" spans="1:7" ht="15.75">
      <c r="A9" s="23" t="s">
        <v>29</v>
      </c>
      <c r="B9" s="57">
        <f>'CANS Summary from July 2010'!B10</f>
        <v>5489</v>
      </c>
      <c r="C9" s="57">
        <f>'CANS Summary from July 2010'!C10</f>
        <v>3020</v>
      </c>
      <c r="D9" s="57">
        <f>'CANS Summary from July 2010'!D10</f>
        <v>4153</v>
      </c>
      <c r="E9" s="57">
        <f>'CANS Summary from July 2010'!E10</f>
        <v>2229</v>
      </c>
      <c r="F9" s="99">
        <f>'CANS Summary from July 2010'!F10</f>
        <v>0.5367204430532145</v>
      </c>
      <c r="G9" s="100">
        <f>'CANS Summary from July 2010'!G10</f>
        <v>1.3548676536563482</v>
      </c>
    </row>
    <row r="10" spans="1:7" ht="15.75">
      <c r="A10" s="23" t="s">
        <v>12</v>
      </c>
      <c r="B10" s="57">
        <f>'CANS Summary from July 2010'!B11</f>
        <v>5772</v>
      </c>
      <c r="C10" s="57">
        <f>'CANS Summary from July 2010'!C11</f>
        <v>3152</v>
      </c>
      <c r="D10" s="57">
        <f>'CANS Summary from July 2010'!D11</f>
        <v>4345</v>
      </c>
      <c r="E10" s="57">
        <f>'CANS Summary from July 2010'!E11</f>
        <v>2342</v>
      </c>
      <c r="F10" s="99">
        <f>'CANS Summary from July 2010'!F11</f>
        <v>0.5390103567318757</v>
      </c>
      <c r="G10" s="100">
        <f>'CANS Summary from July 2010'!G11</f>
        <v>1.345858240819812</v>
      </c>
    </row>
    <row r="11" spans="1:7" ht="15.75">
      <c r="A11" s="23" t="s">
        <v>13</v>
      </c>
      <c r="B11" s="57">
        <f>'CANS Summary from July 2010'!B12</f>
        <v>7445</v>
      </c>
      <c r="C11" s="57">
        <f>'CANS Summary from July 2010'!C12</f>
        <v>3993</v>
      </c>
      <c r="D11" s="57">
        <f>'CANS Summary from July 2010'!D12</f>
        <v>5560</v>
      </c>
      <c r="E11" s="57">
        <f>'CANS Summary from July 2010'!E12</f>
        <v>2910</v>
      </c>
      <c r="F11" s="99">
        <f>'CANS Summary from July 2010'!F12</f>
        <v>0.5233812949640287</v>
      </c>
      <c r="G11" s="100">
        <f>'CANS Summary from July 2010'!G12</f>
        <v>1.3721649484536083</v>
      </c>
    </row>
    <row r="12" spans="1:7" ht="15.75">
      <c r="A12" s="23" t="s">
        <v>14</v>
      </c>
      <c r="B12" s="57">
        <f>'CANS Summary from July 2010'!B13</f>
        <v>6285</v>
      </c>
      <c r="C12" s="57">
        <f>'CANS Summary from July 2010'!C13</f>
        <v>3428</v>
      </c>
      <c r="D12" s="57">
        <f>'CANS Summary from July 2010'!D13</f>
        <v>4617</v>
      </c>
      <c r="E12" s="57">
        <f>'CANS Summary from July 2010'!E13</f>
        <v>2484</v>
      </c>
      <c r="F12" s="99">
        <f>'CANS Summary from July 2010'!F13</f>
        <v>0.5380116959064327</v>
      </c>
      <c r="G12" s="100">
        <f>'CANS Summary from July 2010'!G13</f>
        <v>1.3800322061191626</v>
      </c>
    </row>
    <row r="13" spans="1:7" ht="15.75">
      <c r="A13" s="23" t="s">
        <v>15</v>
      </c>
      <c r="B13" s="57">
        <f>'CANS Summary from July 2010'!B14</f>
        <v>6325</v>
      </c>
      <c r="C13" s="57">
        <f>'CANS Summary from July 2010'!C14</f>
        <v>3435</v>
      </c>
      <c r="D13" s="57">
        <f>'CANS Summary from July 2010'!D14</f>
        <v>4783</v>
      </c>
      <c r="E13" s="57">
        <f>'CANS Summary from July 2010'!E14</f>
        <v>2540</v>
      </c>
      <c r="F13" s="99">
        <f>'CANS Summary from July 2010'!F14</f>
        <v>0.5310474597532929</v>
      </c>
      <c r="G13" s="100">
        <f>'CANS Summary from July 2010'!G14</f>
        <v>1.3523622047244095</v>
      </c>
    </row>
    <row r="14" spans="1:7" ht="15.75">
      <c r="A14" s="23" t="s">
        <v>18</v>
      </c>
      <c r="B14" s="57">
        <f>'CANS Summary from July 2010'!B15</f>
        <v>6047</v>
      </c>
      <c r="C14" s="57">
        <f>'CANS Summary from July 2010'!C15</f>
        <v>3332</v>
      </c>
      <c r="D14" s="57">
        <f>'CANS Summary from July 2010'!D15</f>
        <v>4619</v>
      </c>
      <c r="E14" s="57">
        <f>'CANS Summary from July 2010'!E15</f>
        <v>2483</v>
      </c>
      <c r="F14" s="99">
        <f>'CANS Summary from July 2010'!F15</f>
        <v>0.5375622429097208</v>
      </c>
      <c r="G14" s="100">
        <f>'CANS Summary from July 2010'!G15</f>
        <v>1.3419250906161901</v>
      </c>
    </row>
    <row r="15" spans="1:7" ht="15.75">
      <c r="A15" s="83" t="s">
        <v>31</v>
      </c>
      <c r="B15" s="57">
        <f>'CANS Summary from July 2010'!B16</f>
        <v>5294</v>
      </c>
      <c r="C15" s="57">
        <f>'CANS Summary from July 2010'!C16</f>
        <v>2919</v>
      </c>
      <c r="D15" s="57">
        <f>'CANS Summary from July 2010'!D16</f>
        <v>4001</v>
      </c>
      <c r="E15" s="57">
        <f>'CANS Summary from July 2010'!E16</f>
        <v>2149</v>
      </c>
      <c r="F15" s="99">
        <f>'CANS Summary from July 2010'!F16</f>
        <v>0.5371157210697326</v>
      </c>
      <c r="G15" s="100">
        <f>'CANS Summary from July 2010'!G16</f>
        <v>1.3583061889250814</v>
      </c>
    </row>
    <row r="16" spans="1:7" ht="15.75">
      <c r="A16" s="84" t="s">
        <v>19</v>
      </c>
      <c r="B16" s="57">
        <f>'CANS Summary from July 2010'!B17</f>
        <v>6190</v>
      </c>
      <c r="C16" s="57">
        <f>'CANS Summary from July 2010'!C17</f>
        <v>3104</v>
      </c>
      <c r="D16" s="57">
        <f>'CANS Summary from July 2010'!D17</f>
        <v>4381</v>
      </c>
      <c r="E16" s="57">
        <f>'CANS Summary from July 2010'!E17</f>
        <v>2294</v>
      </c>
      <c r="F16" s="99">
        <f>'CANS Summary from July 2010'!F17</f>
        <v>0.523624743209313</v>
      </c>
      <c r="G16" s="100">
        <f>'CANS Summary from July 2010'!G17</f>
        <v>1.3530950305143854</v>
      </c>
    </row>
    <row r="17" spans="1:7" ht="15.75">
      <c r="A17" s="23" t="s">
        <v>3</v>
      </c>
      <c r="B17" s="57">
        <f>'CANS Summary from July 2010'!B18</f>
        <v>6400</v>
      </c>
      <c r="C17" s="57">
        <f>'CANS Summary from July 2010'!C18</f>
        <v>3313</v>
      </c>
      <c r="D17" s="57">
        <f>'CANS Summary from July 2010'!D18</f>
        <v>4606</v>
      </c>
      <c r="E17" s="57">
        <f>'CANS Summary from July 2010'!E18</f>
        <v>2437</v>
      </c>
      <c r="F17" s="99">
        <f>'CANS Summary from July 2010'!F18</f>
        <v>0.5290924880590534</v>
      </c>
      <c r="G17" s="100">
        <f>'CANS Summary from July 2010'!G18</f>
        <v>1.3594583504308577</v>
      </c>
    </row>
    <row r="18" spans="1:7" ht="15.75">
      <c r="A18" s="23" t="s">
        <v>4</v>
      </c>
      <c r="B18" s="57">
        <f>'CANS Summary from July 2010'!B19</f>
        <v>6900</v>
      </c>
      <c r="C18" s="57">
        <f>'CANS Summary from July 2010'!C19</f>
        <v>3679</v>
      </c>
      <c r="D18" s="57">
        <f>'CANS Summary from July 2010'!D19</f>
        <v>5037</v>
      </c>
      <c r="E18" s="57">
        <f>'CANS Summary from July 2010'!E19</f>
        <v>2701</v>
      </c>
      <c r="F18" s="99">
        <f>'CANS Summary from July 2010'!F19</f>
        <v>0.5362318840579711</v>
      </c>
      <c r="G18" s="100">
        <f>'CANS Summary from July 2010'!G19</f>
        <v>1.362088115512773</v>
      </c>
    </row>
    <row r="19" spans="1:7" ht="15.75">
      <c r="A19" s="23" t="s">
        <v>5</v>
      </c>
      <c r="B19" s="57">
        <f>'CANS Summary from July 2010'!B20</f>
        <v>6616</v>
      </c>
      <c r="C19" s="57">
        <f>'CANS Summary from July 2010'!C20</f>
        <v>3642</v>
      </c>
      <c r="D19" s="57">
        <f>'CANS Summary from July 2010'!D20</f>
        <v>4813</v>
      </c>
      <c r="E19" s="57">
        <f>'CANS Summary from July 2010'!E20</f>
        <v>2697</v>
      </c>
      <c r="F19" s="99">
        <f>'CANS Summary from July 2010'!F20</f>
        <v>0.5603573654685228</v>
      </c>
      <c r="G19" s="100">
        <f>'CANS Summary from July 2010'!G20</f>
        <v>1.350389321468298</v>
      </c>
    </row>
    <row r="20" spans="1:7" ht="15.75">
      <c r="A20" s="23" t="s">
        <v>6</v>
      </c>
      <c r="B20" s="57">
        <f>'CANS Summary from July 2010'!B21</f>
        <v>5976</v>
      </c>
      <c r="C20" s="57">
        <f>'CANS Summary from July 2010'!C21</f>
        <v>3280</v>
      </c>
      <c r="D20" s="57">
        <f>'CANS Summary from July 2010'!D21</f>
        <v>4439</v>
      </c>
      <c r="E20" s="57">
        <f>'CANS Summary from July 2010'!E21</f>
        <v>2450</v>
      </c>
      <c r="F20" s="99">
        <f>'CANS Summary from July 2010'!F21</f>
        <v>0.551926109484118</v>
      </c>
      <c r="G20" s="100">
        <f>'CANS Summary from July 2010'!G21</f>
        <v>1.3387755102040817</v>
      </c>
    </row>
    <row r="21" spans="1:7" ht="15.75">
      <c r="A21" s="23" t="s">
        <v>32</v>
      </c>
      <c r="B21" s="57">
        <f>'CANS Summary from July 2010'!B22</f>
        <v>6487</v>
      </c>
      <c r="C21" s="57">
        <f>'CANS Summary from July 2010'!C22</f>
        <v>3414</v>
      </c>
      <c r="D21" s="57">
        <f>'CANS Summary from July 2010'!D22</f>
        <v>4674</v>
      </c>
      <c r="E21" s="57">
        <f>'CANS Summary from July 2010'!E22</f>
        <v>2490</v>
      </c>
      <c r="F21" s="99">
        <f>'CANS Summary from July 2010'!F22</f>
        <v>0.5327342747111682</v>
      </c>
      <c r="G21" s="100">
        <f>'CANS Summary from July 2010'!G22</f>
        <v>1.3710843373493975</v>
      </c>
    </row>
    <row r="22" spans="1:7" ht="15.75">
      <c r="A22" s="23" t="s">
        <v>12</v>
      </c>
      <c r="B22" s="57">
        <f>'CANS Summary from July 2010'!B23</f>
        <v>6537</v>
      </c>
      <c r="C22" s="57">
        <f>'CANS Summary from July 2010'!C23</f>
        <v>3421</v>
      </c>
      <c r="D22" s="57">
        <f>'CANS Summary from July 2010'!D23</f>
        <v>4881</v>
      </c>
      <c r="E22" s="57">
        <f>'CANS Summary from July 2010'!E23</f>
        <v>2561</v>
      </c>
      <c r="F22" s="99">
        <f>'CANS Summary from July 2010'!F23</f>
        <v>0.5246875640237656</v>
      </c>
      <c r="G22" s="100">
        <f>'CANS Summary from July 2010'!G23</f>
        <v>1.3358063256540413</v>
      </c>
    </row>
    <row r="23" spans="1:7" ht="15.75">
      <c r="A23" s="23" t="s">
        <v>13</v>
      </c>
      <c r="B23" s="57">
        <f>'CANS Summary from July 2010'!B24</f>
        <v>6865</v>
      </c>
      <c r="C23" s="57">
        <f>'CANS Summary from July 2010'!C24</f>
        <v>3509</v>
      </c>
      <c r="D23" s="57">
        <f>'CANS Summary from July 2010'!D24</f>
        <v>4965</v>
      </c>
      <c r="E23" s="57">
        <f>'CANS Summary from July 2010'!E24</f>
        <v>2606</v>
      </c>
      <c r="F23" s="99">
        <f>'CANS Summary from July 2010'!F24</f>
        <v>0.5248741188318228</v>
      </c>
      <c r="G23" s="100">
        <f>'CANS Summary from July 2010'!G24</f>
        <v>1.3465080583269378</v>
      </c>
    </row>
    <row r="24" spans="2:7" ht="12.75">
      <c r="B24" s="96"/>
      <c r="C24" s="96"/>
      <c r="D24" s="96"/>
      <c r="E24" s="96"/>
      <c r="F24" s="97"/>
      <c r="G24" s="98"/>
    </row>
    <row r="25" spans="2:7" ht="12.75">
      <c r="B25" s="96"/>
      <c r="C25" s="96"/>
      <c r="D25" s="96"/>
      <c r="E25" s="96"/>
      <c r="F25" s="97"/>
      <c r="G25" s="98"/>
    </row>
    <row r="26" spans="2:7" ht="12.75">
      <c r="B26" s="96"/>
      <c r="C26" s="96"/>
      <c r="D26" s="96"/>
      <c r="E26" s="96"/>
      <c r="F26" s="97"/>
      <c r="G26" s="98"/>
    </row>
    <row r="27" spans="2:7" ht="12.75">
      <c r="B27" s="96"/>
      <c r="C27" s="96"/>
      <c r="D27" s="96"/>
      <c r="E27" s="96"/>
      <c r="F27" s="97"/>
      <c r="G27" s="98"/>
    </row>
    <row r="28" spans="2:7" ht="12.75">
      <c r="B28" s="96"/>
      <c r="C28" s="96"/>
      <c r="D28" s="96"/>
      <c r="E28" s="96"/>
      <c r="F28" s="97"/>
      <c r="G28" s="98"/>
    </row>
    <row r="29" spans="2:7" ht="12.75">
      <c r="B29" s="96"/>
      <c r="C29" s="96"/>
      <c r="D29" s="96"/>
      <c r="E29" s="96"/>
      <c r="F29" s="97"/>
      <c r="G29" s="98"/>
    </row>
  </sheetData>
  <mergeCells count="1">
    <mergeCell ref="A1:G1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&amp;C&amp;"Arial,Bold"&amp;14CANS USAGE FOR ALL MCE's and FFS
JULY 2010 - FEBRUARY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09"/>
  <sheetViews>
    <sheetView workbookViewId="0" topLeftCell="A188">
      <selection activeCell="K20" sqref="K20"/>
    </sheetView>
  </sheetViews>
  <sheetFormatPr defaultColWidth="9.140625" defaultRowHeight="12.75"/>
  <cols>
    <col min="1" max="1" width="25.140625" style="2" bestFit="1" customWidth="1"/>
    <col min="2" max="5" width="11.00390625" style="54" bestFit="1" customWidth="1"/>
    <col min="6" max="6" width="9.8515625" style="38" bestFit="1" customWidth="1"/>
    <col min="7" max="7" width="12.140625" style="25" customWidth="1"/>
    <col min="8" max="9" width="9.28125" style="24" bestFit="1" customWidth="1"/>
    <col min="10" max="10" width="9.8515625" style="38" customWidth="1"/>
    <col min="11" max="16384" width="9.140625" style="2" customWidth="1"/>
  </cols>
  <sheetData>
    <row r="1" spans="8:10" ht="12.75">
      <c r="H1" s="32"/>
      <c r="I1" s="32"/>
      <c r="J1" s="46"/>
    </row>
    <row r="2" spans="1:10" ht="12.75">
      <c r="A2" s="6" t="s">
        <v>23</v>
      </c>
      <c r="B2" s="55"/>
      <c r="C2" s="55"/>
      <c r="D2" s="55"/>
      <c r="E2" s="55"/>
      <c r="F2" s="39"/>
      <c r="G2" s="27"/>
      <c r="H2" s="32"/>
      <c r="I2" s="32"/>
      <c r="J2" s="46"/>
    </row>
    <row r="3" spans="1:10" s="36" customFormat="1" ht="63.75">
      <c r="A3" s="5" t="s">
        <v>2</v>
      </c>
      <c r="B3" s="56" t="s">
        <v>8</v>
      </c>
      <c r="C3" s="56" t="s">
        <v>16</v>
      </c>
      <c r="D3" s="56" t="s">
        <v>9</v>
      </c>
      <c r="E3" s="56" t="s">
        <v>17</v>
      </c>
      <c r="F3" s="40" t="s">
        <v>10</v>
      </c>
      <c r="G3" s="3" t="s">
        <v>0</v>
      </c>
      <c r="H3" s="12"/>
      <c r="I3" s="12"/>
      <c r="J3" s="47"/>
    </row>
    <row r="4" spans="1:10" ht="12.75">
      <c r="A4" s="74" t="s">
        <v>25</v>
      </c>
      <c r="B4" s="57">
        <f aca="true" t="shared" si="0" ref="B4:E22">B30+B56+B82+B108+B134+B160+B186</f>
        <v>4960</v>
      </c>
      <c r="C4" s="57">
        <f t="shared" si="0"/>
        <v>2707</v>
      </c>
      <c r="D4" s="57">
        <f t="shared" si="0"/>
        <v>3871</v>
      </c>
      <c r="E4" s="57">
        <f t="shared" si="0"/>
        <v>2055</v>
      </c>
      <c r="F4" s="37">
        <f>E4/D4</f>
        <v>0.5308705760785327</v>
      </c>
      <c r="G4" s="18">
        <f>C4/E4</f>
        <v>1.3172749391727494</v>
      </c>
      <c r="H4" s="33"/>
      <c r="I4" s="33"/>
      <c r="J4" s="46"/>
    </row>
    <row r="5" spans="1:10" ht="12.75">
      <c r="A5" s="14" t="s">
        <v>19</v>
      </c>
      <c r="B5" s="57">
        <f t="shared" si="0"/>
        <v>4876</v>
      </c>
      <c r="C5" s="57">
        <f t="shared" si="0"/>
        <v>2608</v>
      </c>
      <c r="D5" s="57">
        <f t="shared" si="0"/>
        <v>3827</v>
      </c>
      <c r="E5" s="57">
        <f t="shared" si="0"/>
        <v>1978</v>
      </c>
      <c r="F5" s="37">
        <f aca="true" t="shared" si="1" ref="F5:F24">E5/D5</f>
        <v>0.5168539325842697</v>
      </c>
      <c r="G5" s="18">
        <f aca="true" t="shared" si="2" ref="G5:G24">C5/E5</f>
        <v>1.3185035389282103</v>
      </c>
      <c r="H5" s="33"/>
      <c r="I5" s="33"/>
      <c r="J5" s="46"/>
    </row>
    <row r="6" spans="1:10" ht="12.75">
      <c r="A6" s="1" t="s">
        <v>3</v>
      </c>
      <c r="B6" s="57">
        <f t="shared" si="0"/>
        <v>5791</v>
      </c>
      <c r="C6" s="57">
        <f t="shared" si="0"/>
        <v>3083</v>
      </c>
      <c r="D6" s="57">
        <f t="shared" si="0"/>
        <v>4529</v>
      </c>
      <c r="E6" s="57">
        <f t="shared" si="0"/>
        <v>2281</v>
      </c>
      <c r="F6" s="37">
        <f t="shared" si="1"/>
        <v>0.5036431883417973</v>
      </c>
      <c r="G6" s="18">
        <f t="shared" si="2"/>
        <v>1.3516001753616835</v>
      </c>
      <c r="H6" s="33"/>
      <c r="I6" s="33"/>
      <c r="J6" s="46"/>
    </row>
    <row r="7" spans="1:10" ht="12.75">
      <c r="A7" s="1" t="s">
        <v>4</v>
      </c>
      <c r="B7" s="57">
        <f t="shared" si="0"/>
        <v>6566</v>
      </c>
      <c r="C7" s="57">
        <f t="shared" si="0"/>
        <v>3537</v>
      </c>
      <c r="D7" s="57">
        <f t="shared" si="0"/>
        <v>4986</v>
      </c>
      <c r="E7" s="57">
        <f t="shared" si="0"/>
        <v>2622</v>
      </c>
      <c r="F7" s="37">
        <f t="shared" si="1"/>
        <v>0.5258724428399518</v>
      </c>
      <c r="G7" s="18">
        <f t="shared" si="2"/>
        <v>1.3489702517162472</v>
      </c>
      <c r="H7" s="33"/>
      <c r="I7" s="33"/>
      <c r="J7" s="46"/>
    </row>
    <row r="8" spans="1:10" ht="12.75">
      <c r="A8" s="1" t="s">
        <v>5</v>
      </c>
      <c r="B8" s="57">
        <f t="shared" si="0"/>
        <v>6564</v>
      </c>
      <c r="C8" s="57">
        <f t="shared" si="0"/>
        <v>3640</v>
      </c>
      <c r="D8" s="57">
        <f t="shared" si="0"/>
        <v>5041</v>
      </c>
      <c r="E8" s="57">
        <f t="shared" si="0"/>
        <v>2710</v>
      </c>
      <c r="F8" s="37">
        <f t="shared" si="1"/>
        <v>0.5375917476691132</v>
      </c>
      <c r="G8" s="18">
        <f t="shared" si="2"/>
        <v>1.3431734317343174</v>
      </c>
      <c r="H8" s="33"/>
      <c r="I8" s="33"/>
      <c r="J8" s="46"/>
    </row>
    <row r="9" spans="1:10" ht="12.75">
      <c r="A9" s="1" t="s">
        <v>6</v>
      </c>
      <c r="B9" s="57">
        <f t="shared" si="0"/>
        <v>5545</v>
      </c>
      <c r="C9" s="57">
        <f t="shared" si="0"/>
        <v>2919</v>
      </c>
      <c r="D9" s="57">
        <f t="shared" si="0"/>
        <v>4270</v>
      </c>
      <c r="E9" s="57">
        <f t="shared" si="0"/>
        <v>2187</v>
      </c>
      <c r="F9" s="37">
        <f t="shared" si="1"/>
        <v>0.5121779859484777</v>
      </c>
      <c r="G9" s="18">
        <f t="shared" si="2"/>
        <v>1.3347050754458163</v>
      </c>
      <c r="H9" s="33"/>
      <c r="I9" s="33"/>
      <c r="J9" s="46"/>
    </row>
    <row r="10" spans="1:10" ht="12.75">
      <c r="A10" s="1" t="s">
        <v>29</v>
      </c>
      <c r="B10" s="57">
        <f t="shared" si="0"/>
        <v>5489</v>
      </c>
      <c r="C10" s="57">
        <f t="shared" si="0"/>
        <v>3020</v>
      </c>
      <c r="D10" s="57">
        <f t="shared" si="0"/>
        <v>4153</v>
      </c>
      <c r="E10" s="57">
        <f t="shared" si="0"/>
        <v>2229</v>
      </c>
      <c r="F10" s="37">
        <f t="shared" si="1"/>
        <v>0.5367204430532145</v>
      </c>
      <c r="G10" s="18">
        <f t="shared" si="2"/>
        <v>1.3548676536563482</v>
      </c>
      <c r="H10" s="33"/>
      <c r="I10" s="33"/>
      <c r="J10" s="46"/>
    </row>
    <row r="11" spans="1:10" ht="12.75">
      <c r="A11" s="1" t="s">
        <v>12</v>
      </c>
      <c r="B11" s="57">
        <f t="shared" si="0"/>
        <v>5772</v>
      </c>
      <c r="C11" s="57">
        <f t="shared" si="0"/>
        <v>3152</v>
      </c>
      <c r="D11" s="57">
        <f t="shared" si="0"/>
        <v>4345</v>
      </c>
      <c r="E11" s="57">
        <f t="shared" si="0"/>
        <v>2342</v>
      </c>
      <c r="F11" s="37">
        <f t="shared" si="1"/>
        <v>0.5390103567318757</v>
      </c>
      <c r="G11" s="18">
        <f t="shared" si="2"/>
        <v>1.345858240819812</v>
      </c>
      <c r="H11" s="33"/>
      <c r="I11" s="33"/>
      <c r="J11" s="46"/>
    </row>
    <row r="12" spans="1:10" ht="12.75">
      <c r="A12" s="1" t="s">
        <v>13</v>
      </c>
      <c r="B12" s="57">
        <f t="shared" si="0"/>
        <v>7445</v>
      </c>
      <c r="C12" s="57">
        <f t="shared" si="0"/>
        <v>3993</v>
      </c>
      <c r="D12" s="57">
        <f t="shared" si="0"/>
        <v>5560</v>
      </c>
      <c r="E12" s="57">
        <f t="shared" si="0"/>
        <v>2910</v>
      </c>
      <c r="F12" s="37">
        <f t="shared" si="1"/>
        <v>0.5233812949640287</v>
      </c>
      <c r="G12" s="18">
        <f t="shared" si="2"/>
        <v>1.3721649484536083</v>
      </c>
      <c r="H12" s="33"/>
      <c r="I12" s="33"/>
      <c r="J12" s="46"/>
    </row>
    <row r="13" spans="1:10" ht="12.75">
      <c r="A13" s="1" t="s">
        <v>14</v>
      </c>
      <c r="B13" s="57">
        <f t="shared" si="0"/>
        <v>6285</v>
      </c>
      <c r="C13" s="57">
        <f t="shared" si="0"/>
        <v>3428</v>
      </c>
      <c r="D13" s="57">
        <f t="shared" si="0"/>
        <v>4617</v>
      </c>
      <c r="E13" s="57">
        <f t="shared" si="0"/>
        <v>2484</v>
      </c>
      <c r="F13" s="37">
        <f t="shared" si="1"/>
        <v>0.5380116959064327</v>
      </c>
      <c r="G13" s="18">
        <f t="shared" si="2"/>
        <v>1.3800322061191626</v>
      </c>
      <c r="H13" s="33"/>
      <c r="I13" s="33"/>
      <c r="J13" s="46"/>
    </row>
    <row r="14" spans="1:10" ht="12.75">
      <c r="A14" s="1" t="s">
        <v>15</v>
      </c>
      <c r="B14" s="57">
        <f t="shared" si="0"/>
        <v>6325</v>
      </c>
      <c r="C14" s="57">
        <f t="shared" si="0"/>
        <v>3435</v>
      </c>
      <c r="D14" s="57">
        <f t="shared" si="0"/>
        <v>4783</v>
      </c>
      <c r="E14" s="57">
        <f t="shared" si="0"/>
        <v>2540</v>
      </c>
      <c r="F14" s="37">
        <f t="shared" si="1"/>
        <v>0.5310474597532929</v>
      </c>
      <c r="G14" s="18">
        <f t="shared" si="2"/>
        <v>1.3523622047244095</v>
      </c>
      <c r="H14" s="33"/>
      <c r="I14" s="33"/>
      <c r="J14" s="46"/>
    </row>
    <row r="15" spans="1:10" ht="12.75">
      <c r="A15" s="1" t="s">
        <v>18</v>
      </c>
      <c r="B15" s="57">
        <f t="shared" si="0"/>
        <v>6047</v>
      </c>
      <c r="C15" s="57">
        <f t="shared" si="0"/>
        <v>3332</v>
      </c>
      <c r="D15" s="57">
        <f t="shared" si="0"/>
        <v>4619</v>
      </c>
      <c r="E15" s="57">
        <f t="shared" si="0"/>
        <v>2483</v>
      </c>
      <c r="F15" s="37">
        <f t="shared" si="1"/>
        <v>0.5375622429097208</v>
      </c>
      <c r="G15" s="18">
        <f t="shared" si="2"/>
        <v>1.3419250906161901</v>
      </c>
      <c r="H15" s="33"/>
      <c r="I15" s="33"/>
      <c r="J15" s="46"/>
    </row>
    <row r="16" spans="1:10" ht="12.75">
      <c r="A16" s="14" t="s">
        <v>31</v>
      </c>
      <c r="B16" s="57">
        <f t="shared" si="0"/>
        <v>5294</v>
      </c>
      <c r="C16" s="57">
        <f t="shared" si="0"/>
        <v>2919</v>
      </c>
      <c r="D16" s="57">
        <f t="shared" si="0"/>
        <v>4001</v>
      </c>
      <c r="E16" s="57">
        <f t="shared" si="0"/>
        <v>2149</v>
      </c>
      <c r="F16" s="37">
        <f t="shared" si="1"/>
        <v>0.5371157210697326</v>
      </c>
      <c r="G16" s="18">
        <f t="shared" si="2"/>
        <v>1.3583061889250814</v>
      </c>
      <c r="H16" s="33"/>
      <c r="I16" s="33"/>
      <c r="J16" s="46"/>
    </row>
    <row r="17" spans="1:10" ht="12.75">
      <c r="A17" s="14" t="s">
        <v>19</v>
      </c>
      <c r="B17" s="57">
        <f t="shared" si="0"/>
        <v>6190</v>
      </c>
      <c r="C17" s="57">
        <f t="shared" si="0"/>
        <v>3104</v>
      </c>
      <c r="D17" s="57">
        <f t="shared" si="0"/>
        <v>4381</v>
      </c>
      <c r="E17" s="57">
        <f t="shared" si="0"/>
        <v>2294</v>
      </c>
      <c r="F17" s="37">
        <f t="shared" si="1"/>
        <v>0.523624743209313</v>
      </c>
      <c r="G17" s="18">
        <f t="shared" si="2"/>
        <v>1.3530950305143854</v>
      </c>
      <c r="H17" s="33"/>
      <c r="I17" s="33"/>
      <c r="J17" s="46"/>
    </row>
    <row r="18" spans="1:10" ht="12.75">
      <c r="A18" s="1" t="s">
        <v>3</v>
      </c>
      <c r="B18" s="57">
        <f t="shared" si="0"/>
        <v>6400</v>
      </c>
      <c r="C18" s="57">
        <f t="shared" si="0"/>
        <v>3313</v>
      </c>
      <c r="D18" s="57">
        <f t="shared" si="0"/>
        <v>4606</v>
      </c>
      <c r="E18" s="57">
        <f t="shared" si="0"/>
        <v>2437</v>
      </c>
      <c r="F18" s="37">
        <f t="shared" si="1"/>
        <v>0.5290924880590534</v>
      </c>
      <c r="G18" s="18">
        <f t="shared" si="2"/>
        <v>1.3594583504308577</v>
      </c>
      <c r="H18" s="33"/>
      <c r="I18" s="33"/>
      <c r="J18" s="46"/>
    </row>
    <row r="19" spans="1:10" ht="12.75">
      <c r="A19" s="1" t="s">
        <v>4</v>
      </c>
      <c r="B19" s="57">
        <f t="shared" si="0"/>
        <v>6900</v>
      </c>
      <c r="C19" s="57">
        <f t="shared" si="0"/>
        <v>3679</v>
      </c>
      <c r="D19" s="57">
        <f t="shared" si="0"/>
        <v>5037</v>
      </c>
      <c r="E19" s="57">
        <f t="shared" si="0"/>
        <v>2701</v>
      </c>
      <c r="F19" s="37">
        <f t="shared" si="1"/>
        <v>0.5362318840579711</v>
      </c>
      <c r="G19" s="18">
        <f t="shared" si="2"/>
        <v>1.362088115512773</v>
      </c>
      <c r="H19" s="33"/>
      <c r="I19" s="33"/>
      <c r="J19" s="46"/>
    </row>
    <row r="20" spans="1:10" ht="12.75">
      <c r="A20" s="1" t="s">
        <v>5</v>
      </c>
      <c r="B20" s="57">
        <f t="shared" si="0"/>
        <v>6616</v>
      </c>
      <c r="C20" s="57">
        <f t="shared" si="0"/>
        <v>3642</v>
      </c>
      <c r="D20" s="57">
        <f t="shared" si="0"/>
        <v>4813</v>
      </c>
      <c r="E20" s="57">
        <f t="shared" si="0"/>
        <v>2697</v>
      </c>
      <c r="F20" s="37">
        <f t="shared" si="1"/>
        <v>0.5603573654685228</v>
      </c>
      <c r="G20" s="18">
        <f t="shared" si="2"/>
        <v>1.350389321468298</v>
      </c>
      <c r="H20" s="33"/>
      <c r="I20" s="33"/>
      <c r="J20" s="46"/>
    </row>
    <row r="21" spans="1:10" ht="12.75">
      <c r="A21" s="1" t="s">
        <v>6</v>
      </c>
      <c r="B21" s="57">
        <f t="shared" si="0"/>
        <v>5976</v>
      </c>
      <c r="C21" s="57">
        <f t="shared" si="0"/>
        <v>3280</v>
      </c>
      <c r="D21" s="57">
        <f t="shared" si="0"/>
        <v>4439</v>
      </c>
      <c r="E21" s="57">
        <f t="shared" si="0"/>
        <v>2450</v>
      </c>
      <c r="F21" s="37">
        <f t="shared" si="1"/>
        <v>0.551926109484118</v>
      </c>
      <c r="G21" s="18">
        <f t="shared" si="2"/>
        <v>1.3387755102040817</v>
      </c>
      <c r="H21" s="33"/>
      <c r="I21" s="33"/>
      <c r="J21" s="46"/>
    </row>
    <row r="22" spans="1:10" ht="12.75">
      <c r="A22" s="14" t="s">
        <v>32</v>
      </c>
      <c r="B22" s="57">
        <f t="shared" si="0"/>
        <v>6487</v>
      </c>
      <c r="C22" s="57">
        <f t="shared" si="0"/>
        <v>3414</v>
      </c>
      <c r="D22" s="57">
        <f t="shared" si="0"/>
        <v>4674</v>
      </c>
      <c r="E22" s="57">
        <f t="shared" si="0"/>
        <v>2490</v>
      </c>
      <c r="F22" s="37">
        <f t="shared" si="1"/>
        <v>0.5327342747111682</v>
      </c>
      <c r="G22" s="18">
        <f t="shared" si="2"/>
        <v>1.3710843373493975</v>
      </c>
      <c r="H22" s="33"/>
      <c r="I22" s="33"/>
      <c r="J22" s="46"/>
    </row>
    <row r="23" spans="1:10" ht="12.75">
      <c r="A23" s="1" t="s">
        <v>12</v>
      </c>
      <c r="B23" s="57">
        <f aca="true" t="shared" si="3" ref="B23:E24">B49+B75+B101+B127+B153+B179+B205</f>
        <v>6537</v>
      </c>
      <c r="C23" s="57">
        <f t="shared" si="3"/>
        <v>3421</v>
      </c>
      <c r="D23" s="57">
        <f t="shared" si="3"/>
        <v>4881</v>
      </c>
      <c r="E23" s="57">
        <f t="shared" si="3"/>
        <v>2561</v>
      </c>
      <c r="F23" s="37">
        <f t="shared" si="1"/>
        <v>0.5246875640237656</v>
      </c>
      <c r="G23" s="18">
        <f t="shared" si="2"/>
        <v>1.3358063256540413</v>
      </c>
      <c r="H23" s="33"/>
      <c r="I23" s="33"/>
      <c r="J23" s="46"/>
    </row>
    <row r="24" spans="1:10" ht="12.75">
      <c r="A24" s="1" t="s">
        <v>13</v>
      </c>
      <c r="B24" s="57">
        <f t="shared" si="3"/>
        <v>6865</v>
      </c>
      <c r="C24" s="57">
        <f t="shared" si="3"/>
        <v>3509</v>
      </c>
      <c r="D24" s="57">
        <f t="shared" si="3"/>
        <v>4965</v>
      </c>
      <c r="E24" s="57">
        <f t="shared" si="3"/>
        <v>2606</v>
      </c>
      <c r="F24" s="37">
        <f t="shared" si="1"/>
        <v>0.5248741188318228</v>
      </c>
      <c r="G24" s="18">
        <f t="shared" si="2"/>
        <v>1.3465080583269378</v>
      </c>
      <c r="H24" s="33"/>
      <c r="I24" s="33"/>
      <c r="J24" s="46"/>
    </row>
    <row r="25" spans="1:10" ht="12.75">
      <c r="A25" s="1" t="s">
        <v>14</v>
      </c>
      <c r="B25" s="57"/>
      <c r="C25" s="57"/>
      <c r="D25" s="57"/>
      <c r="E25" s="57"/>
      <c r="F25" s="37"/>
      <c r="G25" s="18"/>
      <c r="H25" s="33"/>
      <c r="I25" s="33"/>
      <c r="J25" s="46"/>
    </row>
    <row r="26" spans="1:10" ht="12.75">
      <c r="A26" s="1" t="s">
        <v>15</v>
      </c>
      <c r="B26" s="57"/>
      <c r="C26" s="57"/>
      <c r="D26" s="57"/>
      <c r="E26" s="57"/>
      <c r="F26" s="37"/>
      <c r="G26" s="18"/>
      <c r="H26" s="33"/>
      <c r="I26" s="33"/>
      <c r="J26" s="46"/>
    </row>
    <row r="27" spans="1:10" ht="12.75">
      <c r="A27" s="1" t="s">
        <v>18</v>
      </c>
      <c r="B27" s="57"/>
      <c r="C27" s="57"/>
      <c r="D27" s="57"/>
      <c r="E27" s="57"/>
      <c r="F27" s="37"/>
      <c r="G27" s="18"/>
      <c r="H27" s="33"/>
      <c r="I27" s="33"/>
      <c r="J27" s="46"/>
    </row>
    <row r="28" spans="1:10" ht="12.75">
      <c r="A28" s="6" t="s">
        <v>26</v>
      </c>
      <c r="B28" s="55"/>
      <c r="C28" s="55"/>
      <c r="D28" s="55"/>
      <c r="E28" s="55"/>
      <c r="F28" s="39"/>
      <c r="G28" s="28"/>
      <c r="H28" s="34"/>
      <c r="I28" s="34"/>
      <c r="J28" s="48"/>
    </row>
    <row r="29" spans="1:10" s="36" customFormat="1" ht="76.5">
      <c r="A29" s="8" t="s">
        <v>2</v>
      </c>
      <c r="B29" s="58" t="s">
        <v>8</v>
      </c>
      <c r="C29" s="58" t="s">
        <v>16</v>
      </c>
      <c r="D29" s="58" t="s">
        <v>9</v>
      </c>
      <c r="E29" s="58" t="s">
        <v>17</v>
      </c>
      <c r="F29" s="41" t="s">
        <v>10</v>
      </c>
      <c r="G29" s="9" t="s">
        <v>0</v>
      </c>
      <c r="H29" s="7" t="s">
        <v>20</v>
      </c>
      <c r="I29" s="7" t="s">
        <v>21</v>
      </c>
      <c r="J29" s="49" t="s">
        <v>22</v>
      </c>
    </row>
    <row r="30" spans="1:10" ht="12.75">
      <c r="A30" s="74" t="s">
        <v>25</v>
      </c>
      <c r="B30" s="87">
        <v>1231</v>
      </c>
      <c r="C30" s="87">
        <v>678</v>
      </c>
      <c r="D30" s="87">
        <v>1000</v>
      </c>
      <c r="E30" s="87">
        <v>523</v>
      </c>
      <c r="F30" s="88">
        <v>0.523</v>
      </c>
      <c r="G30" s="89">
        <v>1.29636711281</v>
      </c>
      <c r="H30" s="87">
        <v>145</v>
      </c>
      <c r="I30" s="87">
        <v>65</v>
      </c>
      <c r="J30" s="45">
        <v>0.44827586206</v>
      </c>
    </row>
    <row r="31" spans="1:10" ht="12.75">
      <c r="A31" s="14" t="s">
        <v>19</v>
      </c>
      <c r="B31" s="87">
        <v>1319</v>
      </c>
      <c r="C31" s="87">
        <v>747</v>
      </c>
      <c r="D31" s="87">
        <v>1061</v>
      </c>
      <c r="E31" s="87">
        <v>565</v>
      </c>
      <c r="F31" s="88">
        <v>0.53251649387</v>
      </c>
      <c r="G31" s="89">
        <v>1.3221238938</v>
      </c>
      <c r="H31" s="87">
        <v>152</v>
      </c>
      <c r="I31" s="87">
        <v>67</v>
      </c>
      <c r="J31" s="45">
        <v>0.44078947368</v>
      </c>
    </row>
    <row r="32" spans="1:10" ht="12.75">
      <c r="A32" s="1" t="s">
        <v>3</v>
      </c>
      <c r="B32" s="87">
        <v>1546</v>
      </c>
      <c r="C32" s="87">
        <v>859</v>
      </c>
      <c r="D32" s="87">
        <v>1236</v>
      </c>
      <c r="E32" s="87">
        <v>632</v>
      </c>
      <c r="F32" s="88">
        <v>0.51132686084</v>
      </c>
      <c r="G32" s="89">
        <v>1.35917721518</v>
      </c>
      <c r="H32" s="87">
        <v>155</v>
      </c>
      <c r="I32" s="87">
        <v>67</v>
      </c>
      <c r="J32" s="45">
        <v>0.43225806451</v>
      </c>
    </row>
    <row r="33" spans="1:10" ht="12.75">
      <c r="A33" s="1" t="s">
        <v>4</v>
      </c>
      <c r="B33" s="87">
        <v>1657</v>
      </c>
      <c r="C33" s="87">
        <v>914</v>
      </c>
      <c r="D33" s="87">
        <v>1311</v>
      </c>
      <c r="E33" s="87">
        <v>678</v>
      </c>
      <c r="F33" s="88">
        <v>0.51716247139</v>
      </c>
      <c r="G33" s="89">
        <v>1.34808259587</v>
      </c>
      <c r="H33" s="87">
        <v>169</v>
      </c>
      <c r="I33" s="87">
        <v>71</v>
      </c>
      <c r="J33" s="45">
        <v>0.42011834319</v>
      </c>
    </row>
    <row r="34" spans="1:10" ht="12.75">
      <c r="A34" s="1" t="s">
        <v>5</v>
      </c>
      <c r="B34" s="87">
        <v>1705</v>
      </c>
      <c r="C34" s="87">
        <v>953</v>
      </c>
      <c r="D34" s="87">
        <v>1352</v>
      </c>
      <c r="E34" s="87">
        <v>721</v>
      </c>
      <c r="F34" s="88">
        <v>0.53328402366</v>
      </c>
      <c r="G34" s="89">
        <v>1.32177531206</v>
      </c>
      <c r="H34" s="87">
        <v>167</v>
      </c>
      <c r="I34" s="87">
        <v>83</v>
      </c>
      <c r="J34" s="45">
        <v>0.49700598802</v>
      </c>
    </row>
    <row r="35" spans="1:10" ht="12.75">
      <c r="A35" s="1" t="s">
        <v>6</v>
      </c>
      <c r="B35" s="87">
        <v>1487</v>
      </c>
      <c r="C35" s="87">
        <v>815</v>
      </c>
      <c r="D35" s="87">
        <v>1176</v>
      </c>
      <c r="E35" s="87">
        <v>613</v>
      </c>
      <c r="F35" s="88">
        <v>0.5212585034</v>
      </c>
      <c r="G35" s="89">
        <v>1.3295269168</v>
      </c>
      <c r="H35" s="87">
        <v>158</v>
      </c>
      <c r="I35" s="87">
        <v>66</v>
      </c>
      <c r="J35" s="45">
        <v>0.41772151898</v>
      </c>
    </row>
    <row r="36" spans="1:10" ht="12.75">
      <c r="A36" s="1" t="s">
        <v>29</v>
      </c>
      <c r="B36" s="87">
        <v>1404</v>
      </c>
      <c r="C36" s="87">
        <v>754</v>
      </c>
      <c r="D36" s="87">
        <v>1120</v>
      </c>
      <c r="E36" s="87">
        <v>570</v>
      </c>
      <c r="F36" s="88">
        <v>0.50892857142</v>
      </c>
      <c r="G36" s="89">
        <v>1.32280701754</v>
      </c>
      <c r="H36" s="87">
        <v>171</v>
      </c>
      <c r="I36" s="87">
        <v>80</v>
      </c>
      <c r="J36" s="45">
        <v>0.4678362573</v>
      </c>
    </row>
    <row r="37" spans="1:10" ht="12.75">
      <c r="A37" s="1" t="s">
        <v>12</v>
      </c>
      <c r="B37" s="87">
        <v>1437</v>
      </c>
      <c r="C37" s="87">
        <v>774</v>
      </c>
      <c r="D37" s="87">
        <v>1156</v>
      </c>
      <c r="E37" s="87">
        <v>588</v>
      </c>
      <c r="F37" s="88">
        <v>0.50865051903</v>
      </c>
      <c r="G37" s="89">
        <v>1.31632653061</v>
      </c>
      <c r="H37" s="87">
        <v>168</v>
      </c>
      <c r="I37" s="87">
        <v>74</v>
      </c>
      <c r="J37" s="45">
        <v>0.44047619047</v>
      </c>
    </row>
    <row r="38" spans="1:10" ht="12.75">
      <c r="A38" s="1" t="s">
        <v>13</v>
      </c>
      <c r="B38" s="87">
        <v>1842</v>
      </c>
      <c r="C38" s="87">
        <v>1010</v>
      </c>
      <c r="D38" s="87">
        <v>1445</v>
      </c>
      <c r="E38" s="87">
        <v>750</v>
      </c>
      <c r="F38" s="88">
        <v>0.51903114186</v>
      </c>
      <c r="G38" s="89">
        <v>1.34666666666</v>
      </c>
      <c r="H38" s="87">
        <v>179</v>
      </c>
      <c r="I38" s="87">
        <v>80</v>
      </c>
      <c r="J38" s="45">
        <v>0.4469273743</v>
      </c>
    </row>
    <row r="39" spans="1:10" ht="12.75">
      <c r="A39" s="1" t="s">
        <v>14</v>
      </c>
      <c r="B39" s="87">
        <v>1629</v>
      </c>
      <c r="C39" s="87">
        <v>959</v>
      </c>
      <c r="D39" s="87">
        <v>1282</v>
      </c>
      <c r="E39" s="87">
        <v>706</v>
      </c>
      <c r="F39" s="88">
        <v>0.55070202808</v>
      </c>
      <c r="G39" s="89">
        <v>1.3583569405</v>
      </c>
      <c r="H39" s="87">
        <v>175</v>
      </c>
      <c r="I39" s="87">
        <v>78</v>
      </c>
      <c r="J39" s="45">
        <v>0.44571428571</v>
      </c>
    </row>
    <row r="40" spans="1:10" ht="12.75">
      <c r="A40" s="1" t="s">
        <v>15</v>
      </c>
      <c r="B40" s="87">
        <v>1672</v>
      </c>
      <c r="C40" s="87">
        <v>940</v>
      </c>
      <c r="D40" s="87">
        <v>1337</v>
      </c>
      <c r="E40" s="87">
        <v>708</v>
      </c>
      <c r="F40" s="88">
        <v>0.52954375467</v>
      </c>
      <c r="G40" s="89">
        <v>1.32768361581</v>
      </c>
      <c r="H40" s="87">
        <v>181</v>
      </c>
      <c r="I40" s="87">
        <v>82</v>
      </c>
      <c r="J40" s="45">
        <v>0.45303867403</v>
      </c>
    </row>
    <row r="41" spans="1:10" ht="12.75">
      <c r="A41" s="1" t="s">
        <v>18</v>
      </c>
      <c r="B41" s="87">
        <v>1485</v>
      </c>
      <c r="C41" s="87">
        <v>831</v>
      </c>
      <c r="D41" s="87">
        <v>1197</v>
      </c>
      <c r="E41" s="87">
        <v>642</v>
      </c>
      <c r="F41" s="88">
        <v>0.53634085213</v>
      </c>
      <c r="G41" s="89">
        <v>1.29439252336</v>
      </c>
      <c r="H41" s="87">
        <v>170</v>
      </c>
      <c r="I41" s="87">
        <v>68</v>
      </c>
      <c r="J41" s="45">
        <v>0.4</v>
      </c>
    </row>
    <row r="42" spans="1:10" ht="12.75">
      <c r="A42" s="14" t="s">
        <v>31</v>
      </c>
      <c r="B42" s="87">
        <v>1350</v>
      </c>
      <c r="C42" s="87">
        <v>785</v>
      </c>
      <c r="D42" s="87">
        <v>1032</v>
      </c>
      <c r="E42" s="87">
        <v>563</v>
      </c>
      <c r="F42" s="88">
        <v>0.54554263565</v>
      </c>
      <c r="G42" s="89">
        <v>1.39431616341</v>
      </c>
      <c r="H42" s="87">
        <v>135</v>
      </c>
      <c r="I42" s="87">
        <v>68</v>
      </c>
      <c r="J42" s="45">
        <v>0.5037037037</v>
      </c>
    </row>
    <row r="43" spans="1:10" ht="12.75">
      <c r="A43" s="1" t="s">
        <v>19</v>
      </c>
      <c r="B43" s="87">
        <v>1433</v>
      </c>
      <c r="C43" s="87">
        <v>747</v>
      </c>
      <c r="D43" s="87">
        <v>1154</v>
      </c>
      <c r="E43" s="87">
        <v>564</v>
      </c>
      <c r="F43" s="88">
        <v>0.48873483535</v>
      </c>
      <c r="G43" s="89">
        <v>1.3244680851</v>
      </c>
      <c r="H43" s="87">
        <v>144</v>
      </c>
      <c r="I43" s="87">
        <v>69</v>
      </c>
      <c r="J43" s="45">
        <v>0.47916666666</v>
      </c>
    </row>
    <row r="44" spans="1:10" ht="12.75">
      <c r="A44" s="1" t="s">
        <v>3</v>
      </c>
      <c r="B44" s="31">
        <v>1539</v>
      </c>
      <c r="C44" s="31">
        <v>859</v>
      </c>
      <c r="D44" s="31">
        <v>1212</v>
      </c>
      <c r="E44" s="31">
        <v>653</v>
      </c>
      <c r="F44" s="19">
        <v>0.53877887788</v>
      </c>
      <c r="G44" s="18">
        <v>1.31546707503</v>
      </c>
      <c r="H44" s="29">
        <v>151</v>
      </c>
      <c r="I44" s="29">
        <v>73</v>
      </c>
      <c r="J44" s="37">
        <v>0.4834437086</v>
      </c>
    </row>
    <row r="45" spans="1:10" ht="12.75">
      <c r="A45" s="1" t="s">
        <v>4</v>
      </c>
      <c r="B45" s="31">
        <v>1717</v>
      </c>
      <c r="C45" s="31">
        <v>955</v>
      </c>
      <c r="D45" s="31">
        <v>1345</v>
      </c>
      <c r="E45" s="31">
        <v>710</v>
      </c>
      <c r="F45" s="19">
        <v>0.52788104089</v>
      </c>
      <c r="G45" s="18">
        <v>1.34507042253</v>
      </c>
      <c r="H45" s="29">
        <v>185</v>
      </c>
      <c r="I45" s="29">
        <v>72</v>
      </c>
      <c r="J45" s="37">
        <v>0.38918918918</v>
      </c>
    </row>
    <row r="46" spans="1:10" ht="12.75">
      <c r="A46" s="1" t="s">
        <v>5</v>
      </c>
      <c r="B46" s="31">
        <v>1586</v>
      </c>
      <c r="C46" s="31">
        <v>926</v>
      </c>
      <c r="D46" s="31">
        <v>1256</v>
      </c>
      <c r="E46" s="31">
        <v>701</v>
      </c>
      <c r="F46" s="19">
        <v>0.5581210191</v>
      </c>
      <c r="G46" s="18">
        <v>1.32097004279</v>
      </c>
      <c r="H46" s="29">
        <v>169</v>
      </c>
      <c r="I46" s="29">
        <v>76</v>
      </c>
      <c r="J46" s="37">
        <v>0.44970414201</v>
      </c>
    </row>
    <row r="47" spans="1:10" ht="12.75">
      <c r="A47" s="1" t="s">
        <v>6</v>
      </c>
      <c r="B47" s="31">
        <v>1337</v>
      </c>
      <c r="C47" s="31">
        <v>768</v>
      </c>
      <c r="D47" s="31">
        <v>1077</v>
      </c>
      <c r="E47" s="31">
        <v>592</v>
      </c>
      <c r="F47" s="19">
        <v>0.54967502321</v>
      </c>
      <c r="G47" s="18">
        <v>1.29729729729</v>
      </c>
      <c r="H47" s="29">
        <v>141</v>
      </c>
      <c r="I47" s="29">
        <v>69</v>
      </c>
      <c r="J47" s="37">
        <v>0.48936170212</v>
      </c>
    </row>
    <row r="48" spans="1:10" ht="12.75">
      <c r="A48" s="1" t="s">
        <v>32</v>
      </c>
      <c r="B48" s="31">
        <v>1469</v>
      </c>
      <c r="C48" s="31">
        <v>813</v>
      </c>
      <c r="D48" s="31">
        <v>1167</v>
      </c>
      <c r="E48" s="31">
        <v>620</v>
      </c>
      <c r="F48" s="19">
        <v>0.53127677806</v>
      </c>
      <c r="G48" s="18">
        <v>1.31129032258</v>
      </c>
      <c r="H48" s="29">
        <v>172</v>
      </c>
      <c r="I48" s="29">
        <v>72</v>
      </c>
      <c r="J48" s="37">
        <v>0.41860465116</v>
      </c>
    </row>
    <row r="49" spans="1:10" ht="12.75">
      <c r="A49" s="1" t="s">
        <v>12</v>
      </c>
      <c r="B49" s="31">
        <v>1510</v>
      </c>
      <c r="C49" s="31">
        <v>817</v>
      </c>
      <c r="D49" s="31">
        <v>1224</v>
      </c>
      <c r="E49" s="31">
        <v>634</v>
      </c>
      <c r="F49" s="19">
        <v>0.5179738562</v>
      </c>
      <c r="G49" s="18">
        <v>1.28864353312</v>
      </c>
      <c r="H49" s="29">
        <v>178</v>
      </c>
      <c r="I49" s="29">
        <v>80</v>
      </c>
      <c r="J49" s="37">
        <v>0.44943820224</v>
      </c>
    </row>
    <row r="50" spans="1:10" ht="12.75">
      <c r="A50" s="1" t="s">
        <v>13</v>
      </c>
      <c r="B50" s="31">
        <v>1622</v>
      </c>
      <c r="C50" s="31">
        <v>910</v>
      </c>
      <c r="D50" s="31">
        <v>1292</v>
      </c>
      <c r="E50" s="31">
        <v>679</v>
      </c>
      <c r="F50" s="19">
        <v>0.52554179566</v>
      </c>
      <c r="G50" s="18">
        <v>1.34020618556</v>
      </c>
      <c r="H50" s="29">
        <v>175</v>
      </c>
      <c r="I50" s="29">
        <v>84</v>
      </c>
      <c r="J50" s="37">
        <v>0.48</v>
      </c>
    </row>
    <row r="51" spans="1:10" ht="12.75">
      <c r="A51" s="1" t="s">
        <v>14</v>
      </c>
      <c r="B51" s="31"/>
      <c r="C51" s="31"/>
      <c r="D51" s="31"/>
      <c r="E51" s="31"/>
      <c r="F51" s="19"/>
      <c r="G51" s="18"/>
      <c r="H51" s="29"/>
      <c r="I51" s="29"/>
      <c r="J51" s="37"/>
    </row>
    <row r="52" spans="1:10" ht="12.75">
      <c r="A52" s="1" t="s">
        <v>15</v>
      </c>
      <c r="B52" s="31"/>
      <c r="C52" s="31"/>
      <c r="D52" s="31"/>
      <c r="E52" s="31"/>
      <c r="F52" s="19"/>
      <c r="G52" s="18"/>
      <c r="H52" s="29"/>
      <c r="I52" s="29"/>
      <c r="J52" s="37"/>
    </row>
    <row r="53" spans="1:10" ht="12.75">
      <c r="A53" s="1" t="s">
        <v>18</v>
      </c>
      <c r="B53" s="31"/>
      <c r="C53" s="31"/>
      <c r="D53" s="31"/>
      <c r="E53" s="31"/>
      <c r="F53" s="19"/>
      <c r="G53" s="18"/>
      <c r="H53" s="29"/>
      <c r="I53" s="29"/>
      <c r="J53" s="37"/>
    </row>
    <row r="54" spans="1:10" ht="12.75">
      <c r="A54" s="6" t="s">
        <v>27</v>
      </c>
      <c r="B54" s="55"/>
      <c r="C54" s="55"/>
      <c r="D54" s="55"/>
      <c r="E54" s="55"/>
      <c r="F54" s="39"/>
      <c r="G54" s="28"/>
      <c r="H54" s="26"/>
      <c r="I54" s="26"/>
      <c r="J54" s="50"/>
    </row>
    <row r="55" spans="1:10" s="36" customFormat="1" ht="89.25" customHeight="1">
      <c r="A55" s="8" t="s">
        <v>2</v>
      </c>
      <c r="B55" s="58" t="s">
        <v>8</v>
      </c>
      <c r="C55" s="58" t="s">
        <v>16</v>
      </c>
      <c r="D55" s="58" t="s">
        <v>9</v>
      </c>
      <c r="E55" s="58" t="s">
        <v>17</v>
      </c>
      <c r="F55" s="41" t="s">
        <v>10</v>
      </c>
      <c r="G55" s="9" t="s">
        <v>0</v>
      </c>
      <c r="H55" s="9" t="s">
        <v>20</v>
      </c>
      <c r="I55" s="9" t="s">
        <v>21</v>
      </c>
      <c r="J55" s="41" t="s">
        <v>22</v>
      </c>
    </row>
    <row r="56" spans="1:10" s="4" customFormat="1" ht="12.75">
      <c r="A56" s="74" t="s">
        <v>25</v>
      </c>
      <c r="B56" s="31">
        <v>47</v>
      </c>
      <c r="C56" s="31">
        <v>15</v>
      </c>
      <c r="D56" s="31">
        <v>38</v>
      </c>
      <c r="E56" s="31">
        <v>9</v>
      </c>
      <c r="F56" s="42">
        <v>0.23684210526000002</v>
      </c>
      <c r="G56" s="53">
        <v>1.66666666666</v>
      </c>
      <c r="H56" s="86">
        <v>24</v>
      </c>
      <c r="I56" s="86">
        <v>5</v>
      </c>
      <c r="J56" s="45">
        <v>0.20833333332999998</v>
      </c>
    </row>
    <row r="57" spans="1:10" s="4" customFormat="1" ht="12.75">
      <c r="A57" s="14" t="s">
        <v>19</v>
      </c>
      <c r="B57" s="31">
        <v>53</v>
      </c>
      <c r="C57" s="31">
        <v>16</v>
      </c>
      <c r="D57" s="31">
        <v>41</v>
      </c>
      <c r="E57" s="31">
        <v>9</v>
      </c>
      <c r="F57" s="42">
        <v>0.21951219512000003</v>
      </c>
      <c r="G57" s="53">
        <v>1.7777777777700001</v>
      </c>
      <c r="H57" s="86">
        <v>21</v>
      </c>
      <c r="I57" s="86">
        <v>5</v>
      </c>
      <c r="J57" s="45">
        <v>0.23809523809000002</v>
      </c>
    </row>
    <row r="58" spans="1:10" s="4" customFormat="1" ht="12.75">
      <c r="A58" s="1" t="s">
        <v>3</v>
      </c>
      <c r="B58" s="31">
        <v>46</v>
      </c>
      <c r="C58" s="31">
        <v>13</v>
      </c>
      <c r="D58" s="31">
        <v>40</v>
      </c>
      <c r="E58" s="31">
        <v>9</v>
      </c>
      <c r="F58" s="42">
        <v>0.225</v>
      </c>
      <c r="G58" s="53">
        <v>1.44444444444</v>
      </c>
      <c r="H58" s="86">
        <v>19</v>
      </c>
      <c r="I58" s="86">
        <v>5</v>
      </c>
      <c r="J58" s="45">
        <v>0.26315789473</v>
      </c>
    </row>
    <row r="59" spans="1:10" s="4" customFormat="1" ht="12.75">
      <c r="A59" s="1" t="s">
        <v>4</v>
      </c>
      <c r="B59" s="31">
        <v>59</v>
      </c>
      <c r="C59" s="31">
        <v>22</v>
      </c>
      <c r="D59" s="31">
        <v>46</v>
      </c>
      <c r="E59" s="31">
        <v>15</v>
      </c>
      <c r="F59" s="42">
        <v>0.32608695652</v>
      </c>
      <c r="G59" s="53">
        <v>1.46666666666</v>
      </c>
      <c r="H59" s="86">
        <v>21</v>
      </c>
      <c r="I59" s="86">
        <v>7</v>
      </c>
      <c r="J59" s="45">
        <v>0.33333333333</v>
      </c>
    </row>
    <row r="60" spans="1:10" s="4" customFormat="1" ht="12.75">
      <c r="A60" s="1" t="s">
        <v>5</v>
      </c>
      <c r="B60" s="31">
        <v>51</v>
      </c>
      <c r="C60" s="31">
        <v>13</v>
      </c>
      <c r="D60" s="31">
        <v>41</v>
      </c>
      <c r="E60" s="31">
        <v>10</v>
      </c>
      <c r="F60" s="42">
        <v>0.24390243902000003</v>
      </c>
      <c r="G60" s="53">
        <v>1.3</v>
      </c>
      <c r="H60" s="86">
        <v>29</v>
      </c>
      <c r="I60" s="86">
        <v>10</v>
      </c>
      <c r="J60" s="45">
        <v>0.3448275862</v>
      </c>
    </row>
    <row r="61" spans="1:10" s="4" customFormat="1" ht="12.75">
      <c r="A61" s="1" t="s">
        <v>6</v>
      </c>
      <c r="B61" s="31">
        <v>61</v>
      </c>
      <c r="C61" s="31">
        <v>22</v>
      </c>
      <c r="D61" s="31">
        <v>49</v>
      </c>
      <c r="E61" s="31">
        <v>16</v>
      </c>
      <c r="F61" s="42">
        <v>0.32653061223999996</v>
      </c>
      <c r="G61" s="53">
        <v>1.375</v>
      </c>
      <c r="H61" s="86">
        <v>23</v>
      </c>
      <c r="I61" s="86">
        <v>7</v>
      </c>
      <c r="J61" s="45">
        <v>0.30434782608</v>
      </c>
    </row>
    <row r="62" spans="1:10" s="4" customFormat="1" ht="12.75">
      <c r="A62" s="1" t="s">
        <v>29</v>
      </c>
      <c r="B62" s="31">
        <v>52</v>
      </c>
      <c r="C62" s="31">
        <v>26</v>
      </c>
      <c r="D62" s="31">
        <v>44</v>
      </c>
      <c r="E62" s="31">
        <v>18</v>
      </c>
      <c r="F62" s="42">
        <v>0.40909090909</v>
      </c>
      <c r="G62" s="53">
        <v>1.44444444444</v>
      </c>
      <c r="H62" s="86">
        <v>23</v>
      </c>
      <c r="I62" s="86">
        <v>7</v>
      </c>
      <c r="J62" s="45">
        <v>0.30434782608</v>
      </c>
    </row>
    <row r="63" spans="1:10" s="4" customFormat="1" ht="12.75">
      <c r="A63" s="1" t="s">
        <v>12</v>
      </c>
      <c r="B63" s="31">
        <v>43</v>
      </c>
      <c r="C63" s="31">
        <v>21</v>
      </c>
      <c r="D63" s="31">
        <v>35</v>
      </c>
      <c r="E63" s="31">
        <v>13</v>
      </c>
      <c r="F63" s="42">
        <v>0.37142857141999996</v>
      </c>
      <c r="G63" s="53">
        <v>1.61538461538</v>
      </c>
      <c r="H63" s="86">
        <v>22</v>
      </c>
      <c r="I63" s="86">
        <v>6</v>
      </c>
      <c r="J63" s="45">
        <v>0.27272727272</v>
      </c>
    </row>
    <row r="64" spans="1:10" s="4" customFormat="1" ht="12.75">
      <c r="A64" s="1" t="s">
        <v>13</v>
      </c>
      <c r="B64" s="31">
        <v>52</v>
      </c>
      <c r="C64" s="31">
        <v>17</v>
      </c>
      <c r="D64" s="31">
        <v>46</v>
      </c>
      <c r="E64" s="31">
        <v>14</v>
      </c>
      <c r="F64" s="42">
        <v>0.30434782608</v>
      </c>
      <c r="G64" s="53">
        <v>1.21428571428</v>
      </c>
      <c r="H64" s="86">
        <v>29</v>
      </c>
      <c r="I64" s="86">
        <v>7</v>
      </c>
      <c r="J64" s="45">
        <v>0.24137931034000001</v>
      </c>
    </row>
    <row r="65" spans="1:10" s="4" customFormat="1" ht="12.75">
      <c r="A65" s="1" t="s">
        <v>14</v>
      </c>
      <c r="B65" s="31">
        <v>63</v>
      </c>
      <c r="C65" s="31">
        <v>38</v>
      </c>
      <c r="D65" s="31">
        <v>48</v>
      </c>
      <c r="E65" s="31">
        <v>27</v>
      </c>
      <c r="F65" s="42">
        <v>0.5625</v>
      </c>
      <c r="G65" s="18">
        <v>1.4074074074</v>
      </c>
      <c r="H65" s="86">
        <v>27</v>
      </c>
      <c r="I65" s="86">
        <v>13</v>
      </c>
      <c r="J65" s="45">
        <v>0.48148148148</v>
      </c>
    </row>
    <row r="66" spans="1:10" s="4" customFormat="1" ht="12.75">
      <c r="A66" s="1" t="s">
        <v>15</v>
      </c>
      <c r="B66" s="31">
        <v>70</v>
      </c>
      <c r="C66" s="31">
        <v>36</v>
      </c>
      <c r="D66" s="31">
        <v>58</v>
      </c>
      <c r="E66" s="31">
        <v>26</v>
      </c>
      <c r="F66" s="42">
        <v>0.44827586206000003</v>
      </c>
      <c r="G66" s="18">
        <v>1.38461538461</v>
      </c>
      <c r="H66" s="86">
        <v>28</v>
      </c>
      <c r="I66" s="86">
        <v>11</v>
      </c>
      <c r="J66" s="45">
        <v>0.39285714285</v>
      </c>
    </row>
    <row r="67" spans="1:10" s="4" customFormat="1" ht="12.75">
      <c r="A67" s="1" t="s">
        <v>18</v>
      </c>
      <c r="B67" s="31">
        <v>51</v>
      </c>
      <c r="C67" s="31">
        <v>24</v>
      </c>
      <c r="D67" s="31">
        <v>45</v>
      </c>
      <c r="E67" s="31">
        <v>19</v>
      </c>
      <c r="F67" s="42">
        <v>0.42222222222</v>
      </c>
      <c r="G67" s="18">
        <v>1.26315789473</v>
      </c>
      <c r="H67" s="86">
        <v>21</v>
      </c>
      <c r="I67" s="86">
        <v>11</v>
      </c>
      <c r="J67" s="45">
        <v>0.5238095238</v>
      </c>
    </row>
    <row r="68" spans="1:10" s="4" customFormat="1" ht="12.75">
      <c r="A68" s="14" t="s">
        <v>31</v>
      </c>
      <c r="B68" s="31">
        <v>46</v>
      </c>
      <c r="C68" s="31">
        <v>17</v>
      </c>
      <c r="D68" s="31">
        <v>38</v>
      </c>
      <c r="E68" s="31">
        <v>13</v>
      </c>
      <c r="F68" s="42">
        <v>0.34210526315000006</v>
      </c>
      <c r="G68" s="18">
        <v>1.30769230769</v>
      </c>
      <c r="H68" s="86">
        <v>21</v>
      </c>
      <c r="I68" s="86">
        <v>7</v>
      </c>
      <c r="J68" s="45">
        <v>0.33333333333</v>
      </c>
    </row>
    <row r="69" spans="1:10" s="4" customFormat="1" ht="12.75">
      <c r="A69" s="1" t="s">
        <v>19</v>
      </c>
      <c r="B69" s="31">
        <v>47</v>
      </c>
      <c r="C69" s="31">
        <v>18</v>
      </c>
      <c r="D69" s="31">
        <v>39</v>
      </c>
      <c r="E69" s="31">
        <v>13</v>
      </c>
      <c r="F69" s="42">
        <v>0.33333333333</v>
      </c>
      <c r="G69" s="18">
        <v>1.38461538461</v>
      </c>
      <c r="H69" s="86">
        <v>29</v>
      </c>
      <c r="I69" s="86">
        <v>11</v>
      </c>
      <c r="J69" s="45">
        <v>0.37931034482000003</v>
      </c>
    </row>
    <row r="70" spans="1:10" s="4" customFormat="1" ht="12.75">
      <c r="A70" s="1" t="s">
        <v>3</v>
      </c>
      <c r="B70" s="31">
        <v>39</v>
      </c>
      <c r="C70" s="31">
        <v>22</v>
      </c>
      <c r="D70" s="31">
        <v>30</v>
      </c>
      <c r="E70" s="31">
        <v>14</v>
      </c>
      <c r="F70" s="42">
        <v>0.46666666666</v>
      </c>
      <c r="G70" s="18">
        <v>1.57142857142</v>
      </c>
      <c r="H70" s="86">
        <v>18</v>
      </c>
      <c r="I70" s="86">
        <v>7</v>
      </c>
      <c r="J70" s="45">
        <v>0.38888888887999995</v>
      </c>
    </row>
    <row r="71" spans="1:10" s="4" customFormat="1" ht="12.75">
      <c r="A71" s="1" t="s">
        <v>4</v>
      </c>
      <c r="B71" s="31">
        <v>77</v>
      </c>
      <c r="C71" s="31">
        <v>40</v>
      </c>
      <c r="D71" s="31">
        <v>62</v>
      </c>
      <c r="E71" s="31">
        <v>29</v>
      </c>
      <c r="F71" s="42">
        <v>0.46774193548</v>
      </c>
      <c r="G71" s="18">
        <v>1.3793103448200001</v>
      </c>
      <c r="H71" s="86">
        <v>31</v>
      </c>
      <c r="I71" s="86">
        <v>14</v>
      </c>
      <c r="J71" s="37">
        <v>0.45161290322000003</v>
      </c>
    </row>
    <row r="72" spans="1:10" s="4" customFormat="1" ht="12.75">
      <c r="A72" s="1" t="s">
        <v>5</v>
      </c>
      <c r="B72" s="31">
        <v>64</v>
      </c>
      <c r="C72" s="31">
        <v>39</v>
      </c>
      <c r="D72" s="31">
        <v>51</v>
      </c>
      <c r="E72" s="31">
        <v>29</v>
      </c>
      <c r="F72" s="42">
        <v>0.56862745098</v>
      </c>
      <c r="G72" s="18">
        <v>1.3448275862</v>
      </c>
      <c r="H72" s="30">
        <v>24</v>
      </c>
      <c r="I72" s="30">
        <v>13</v>
      </c>
      <c r="J72" s="37">
        <v>0.54166666666</v>
      </c>
    </row>
    <row r="73" spans="1:10" s="4" customFormat="1" ht="12.75">
      <c r="A73" s="1" t="s">
        <v>6</v>
      </c>
      <c r="B73" s="31">
        <v>45</v>
      </c>
      <c r="C73" s="31">
        <v>26</v>
      </c>
      <c r="D73" s="31">
        <v>38</v>
      </c>
      <c r="E73" s="31">
        <v>19</v>
      </c>
      <c r="F73" s="42">
        <v>0.5</v>
      </c>
      <c r="G73" s="18">
        <v>1.36842105263</v>
      </c>
      <c r="H73" s="30">
        <v>18</v>
      </c>
      <c r="I73" s="30">
        <v>7</v>
      </c>
      <c r="J73" s="37">
        <v>0.38888888887999995</v>
      </c>
    </row>
    <row r="74" spans="1:10" s="4" customFormat="1" ht="12.75">
      <c r="A74" s="1" t="s">
        <v>32</v>
      </c>
      <c r="B74" s="31">
        <v>65</v>
      </c>
      <c r="C74" s="31">
        <v>33</v>
      </c>
      <c r="D74" s="31">
        <v>53</v>
      </c>
      <c r="E74" s="31">
        <v>26</v>
      </c>
      <c r="F74" s="42">
        <v>0.49056603773</v>
      </c>
      <c r="G74" s="18">
        <v>1.26923076923</v>
      </c>
      <c r="H74" s="30">
        <v>24</v>
      </c>
      <c r="I74" s="30">
        <v>11</v>
      </c>
      <c r="J74" s="37">
        <v>0.45833333333</v>
      </c>
    </row>
    <row r="75" spans="1:10" s="4" customFormat="1" ht="12.75">
      <c r="A75" s="1" t="s">
        <v>12</v>
      </c>
      <c r="B75" s="31">
        <v>65</v>
      </c>
      <c r="C75" s="31">
        <v>41</v>
      </c>
      <c r="D75" s="31">
        <v>51</v>
      </c>
      <c r="E75" s="31">
        <v>29</v>
      </c>
      <c r="F75" s="19">
        <v>0.56862745098</v>
      </c>
      <c r="G75" s="18">
        <v>1.41379310344</v>
      </c>
      <c r="H75" s="30">
        <v>23</v>
      </c>
      <c r="I75" s="30">
        <v>11</v>
      </c>
      <c r="J75" s="37">
        <v>0.47826086955999997</v>
      </c>
    </row>
    <row r="76" spans="1:10" s="4" customFormat="1" ht="12.75">
      <c r="A76" s="1" t="s">
        <v>13</v>
      </c>
      <c r="B76" s="31">
        <v>60</v>
      </c>
      <c r="C76" s="31">
        <v>17</v>
      </c>
      <c r="D76" s="31">
        <v>55</v>
      </c>
      <c r="E76" s="31">
        <v>16</v>
      </c>
      <c r="F76" s="19">
        <v>0.2909090909</v>
      </c>
      <c r="G76" s="18">
        <v>1.0625</v>
      </c>
      <c r="H76" s="30">
        <v>23</v>
      </c>
      <c r="I76" s="30">
        <v>7</v>
      </c>
      <c r="J76" s="37">
        <v>0.30434782608</v>
      </c>
    </row>
    <row r="77" spans="1:10" s="4" customFormat="1" ht="12.75">
      <c r="A77" s="1" t="s">
        <v>14</v>
      </c>
      <c r="B77" s="31"/>
      <c r="C77" s="31"/>
      <c r="D77" s="31"/>
      <c r="E77" s="31"/>
      <c r="F77" s="19"/>
      <c r="G77" s="18"/>
      <c r="H77" s="30"/>
      <c r="I77" s="30"/>
      <c r="J77" s="37"/>
    </row>
    <row r="78" spans="1:10" s="4" customFormat="1" ht="12.75">
      <c r="A78" s="1" t="s">
        <v>15</v>
      </c>
      <c r="B78" s="31"/>
      <c r="C78" s="31"/>
      <c r="D78" s="31"/>
      <c r="E78" s="31"/>
      <c r="F78" s="19"/>
      <c r="G78" s="18"/>
      <c r="H78" s="30"/>
      <c r="I78" s="30"/>
      <c r="J78" s="37"/>
    </row>
    <row r="79" spans="1:10" s="4" customFormat="1" ht="12.75">
      <c r="A79" s="1" t="s">
        <v>18</v>
      </c>
      <c r="B79" s="31"/>
      <c r="C79" s="31"/>
      <c r="D79" s="31"/>
      <c r="E79" s="31"/>
      <c r="F79" s="19"/>
      <c r="G79" s="18"/>
      <c r="H79" s="30"/>
      <c r="I79" s="30"/>
      <c r="J79" s="37"/>
    </row>
    <row r="80" spans="1:10" ht="12.75">
      <c r="A80" s="6" t="s">
        <v>1</v>
      </c>
      <c r="B80" s="55"/>
      <c r="C80" s="55"/>
      <c r="D80" s="55"/>
      <c r="E80" s="55"/>
      <c r="F80" s="39"/>
      <c r="G80" s="28"/>
      <c r="H80" s="26"/>
      <c r="I80" s="26"/>
      <c r="J80" s="50"/>
    </row>
    <row r="81" spans="1:10" s="36" customFormat="1" ht="89.25" customHeight="1">
      <c r="A81" s="10" t="s">
        <v>2</v>
      </c>
      <c r="B81" s="59" t="s">
        <v>8</v>
      </c>
      <c r="C81" s="59" t="s">
        <v>16</v>
      </c>
      <c r="D81" s="59" t="s">
        <v>9</v>
      </c>
      <c r="E81" s="59" t="s">
        <v>17</v>
      </c>
      <c r="F81" s="43" t="s">
        <v>10</v>
      </c>
      <c r="G81" s="11" t="s">
        <v>0</v>
      </c>
      <c r="H81" s="11" t="s">
        <v>20</v>
      </c>
      <c r="I81" s="11" t="s">
        <v>21</v>
      </c>
      <c r="J81" s="43" t="s">
        <v>22</v>
      </c>
    </row>
    <row r="82" spans="1:10" ht="12.75">
      <c r="A82" s="74" t="s">
        <v>25</v>
      </c>
      <c r="B82" s="31">
        <v>2311</v>
      </c>
      <c r="C82" s="31">
        <v>1413</v>
      </c>
      <c r="D82" s="31">
        <v>1763</v>
      </c>
      <c r="E82" s="31">
        <v>1062</v>
      </c>
      <c r="F82" s="44">
        <v>0.6</v>
      </c>
      <c r="G82" s="53">
        <v>1.33</v>
      </c>
      <c r="H82" s="31">
        <v>234</v>
      </c>
      <c r="I82" s="31">
        <v>104</v>
      </c>
      <c r="J82" s="44">
        <v>0.44</v>
      </c>
    </row>
    <row r="83" spans="1:10" ht="12.75">
      <c r="A83" s="14" t="s">
        <v>19</v>
      </c>
      <c r="B83" s="31">
        <v>2168</v>
      </c>
      <c r="C83" s="31">
        <v>1307</v>
      </c>
      <c r="D83" s="31">
        <v>1662</v>
      </c>
      <c r="E83" s="31">
        <v>998</v>
      </c>
      <c r="F83" s="44">
        <v>0.6</v>
      </c>
      <c r="G83" s="53">
        <v>1.31</v>
      </c>
      <c r="H83" s="31">
        <v>214</v>
      </c>
      <c r="I83" s="31">
        <v>102</v>
      </c>
      <c r="J83" s="44">
        <v>0.48</v>
      </c>
    </row>
    <row r="84" spans="1:10" ht="12.75">
      <c r="A84" s="1" t="s">
        <v>3</v>
      </c>
      <c r="B84" s="31">
        <v>2507</v>
      </c>
      <c r="C84" s="31">
        <v>1518</v>
      </c>
      <c r="D84" s="31">
        <v>1926</v>
      </c>
      <c r="E84" s="31">
        <v>1131</v>
      </c>
      <c r="F84" s="44">
        <v>0.59</v>
      </c>
      <c r="G84" s="53">
        <v>1.34</v>
      </c>
      <c r="H84" s="31">
        <v>225</v>
      </c>
      <c r="I84" s="31">
        <v>107</v>
      </c>
      <c r="J84" s="44">
        <v>0.48</v>
      </c>
    </row>
    <row r="85" spans="1:10" ht="12.75">
      <c r="A85" s="1" t="s">
        <v>4</v>
      </c>
      <c r="B85" s="31">
        <v>2787</v>
      </c>
      <c r="C85" s="31">
        <v>1654</v>
      </c>
      <c r="D85" s="31">
        <v>2055</v>
      </c>
      <c r="E85" s="31">
        <v>1237</v>
      </c>
      <c r="F85" s="44">
        <v>0.6</v>
      </c>
      <c r="G85" s="53">
        <v>1.34</v>
      </c>
      <c r="H85" s="31">
        <v>247</v>
      </c>
      <c r="I85" s="31">
        <v>116</v>
      </c>
      <c r="J85" s="44">
        <v>0.47000000000000003</v>
      </c>
    </row>
    <row r="86" spans="1:10" ht="12.75">
      <c r="A86" s="1" t="s">
        <v>5</v>
      </c>
      <c r="B86" s="31">
        <v>2698</v>
      </c>
      <c r="C86" s="31">
        <v>1712</v>
      </c>
      <c r="D86" s="31">
        <v>2036</v>
      </c>
      <c r="E86" s="31">
        <v>1283</v>
      </c>
      <c r="F86" s="44">
        <v>0.63</v>
      </c>
      <c r="G86" s="53">
        <v>1.33</v>
      </c>
      <c r="H86" s="31">
        <v>234</v>
      </c>
      <c r="I86" s="31">
        <v>116</v>
      </c>
      <c r="J86" s="44">
        <v>0.5</v>
      </c>
    </row>
    <row r="87" spans="1:10" ht="12.75">
      <c r="A87" s="1" t="s">
        <v>6</v>
      </c>
      <c r="B87" s="31">
        <v>2220</v>
      </c>
      <c r="C87" s="31">
        <v>1277</v>
      </c>
      <c r="D87" s="31">
        <v>1692</v>
      </c>
      <c r="E87" s="31">
        <v>976</v>
      </c>
      <c r="F87" s="44">
        <v>0.58</v>
      </c>
      <c r="G87" s="53">
        <v>1.31</v>
      </c>
      <c r="H87" s="31">
        <v>238</v>
      </c>
      <c r="I87" s="31">
        <v>122</v>
      </c>
      <c r="J87" s="44">
        <v>0.51</v>
      </c>
    </row>
    <row r="88" spans="1:10" ht="12.75">
      <c r="A88" s="1" t="s">
        <v>29</v>
      </c>
      <c r="B88" s="31">
        <v>2217</v>
      </c>
      <c r="C88" s="31">
        <v>1344</v>
      </c>
      <c r="D88" s="31">
        <v>1646</v>
      </c>
      <c r="E88" s="31">
        <v>1017</v>
      </c>
      <c r="F88" s="44">
        <v>0.62</v>
      </c>
      <c r="G88" s="53">
        <v>1.32</v>
      </c>
      <c r="H88" s="31">
        <v>238</v>
      </c>
      <c r="I88" s="31">
        <v>116</v>
      </c>
      <c r="J88" s="44">
        <v>0.49</v>
      </c>
    </row>
    <row r="89" spans="1:10" ht="12.75">
      <c r="A89" s="1" t="s">
        <v>12</v>
      </c>
      <c r="B89" s="31">
        <v>2316</v>
      </c>
      <c r="C89" s="31">
        <v>1483</v>
      </c>
      <c r="D89" s="31">
        <v>1780</v>
      </c>
      <c r="E89" s="31">
        <v>1098</v>
      </c>
      <c r="F89" s="44">
        <v>0.62</v>
      </c>
      <c r="G89" s="53">
        <v>1.35</v>
      </c>
      <c r="H89" s="31">
        <v>244</v>
      </c>
      <c r="I89" s="31">
        <v>111</v>
      </c>
      <c r="J89" s="44">
        <v>0.45</v>
      </c>
    </row>
    <row r="90" spans="1:10" ht="12.75">
      <c r="A90" s="1" t="s">
        <v>13</v>
      </c>
      <c r="B90" s="31">
        <v>3047</v>
      </c>
      <c r="C90" s="31">
        <v>1816</v>
      </c>
      <c r="D90" s="31">
        <v>2249</v>
      </c>
      <c r="E90" s="31">
        <v>1346</v>
      </c>
      <c r="F90" s="44">
        <v>0.6</v>
      </c>
      <c r="G90" s="53">
        <v>1.35</v>
      </c>
      <c r="H90" s="31">
        <v>273</v>
      </c>
      <c r="I90" s="31">
        <v>125</v>
      </c>
      <c r="J90" s="44">
        <v>0.46</v>
      </c>
    </row>
    <row r="91" spans="1:10" ht="12.75">
      <c r="A91" s="1" t="s">
        <v>14</v>
      </c>
      <c r="B91" s="31">
        <v>2545</v>
      </c>
      <c r="C91" s="31">
        <v>1550</v>
      </c>
      <c r="D91" s="31">
        <v>1862</v>
      </c>
      <c r="E91" s="31">
        <v>1132</v>
      </c>
      <c r="F91" s="44">
        <v>0.61</v>
      </c>
      <c r="G91" s="18">
        <v>1.37</v>
      </c>
      <c r="H91" s="31">
        <v>253</v>
      </c>
      <c r="I91" s="31">
        <v>118</v>
      </c>
      <c r="J91" s="44">
        <v>0.47000000000000003</v>
      </c>
    </row>
    <row r="92" spans="1:10" ht="12.75">
      <c r="A92" s="1" t="s">
        <v>15</v>
      </c>
      <c r="B92" s="31">
        <v>2636</v>
      </c>
      <c r="C92" s="31">
        <v>1567</v>
      </c>
      <c r="D92" s="31">
        <v>1923</v>
      </c>
      <c r="E92" s="31">
        <v>1178</v>
      </c>
      <c r="F92" s="44">
        <v>0.61</v>
      </c>
      <c r="G92" s="18">
        <v>1.33</v>
      </c>
      <c r="H92" s="31">
        <v>247</v>
      </c>
      <c r="I92" s="31">
        <v>109</v>
      </c>
      <c r="J92" s="44">
        <v>0.44</v>
      </c>
    </row>
    <row r="93" spans="1:10" ht="12.75">
      <c r="A93" s="1" t="s">
        <v>18</v>
      </c>
      <c r="B93" s="31">
        <v>2638</v>
      </c>
      <c r="C93" s="31">
        <v>1591</v>
      </c>
      <c r="D93" s="31">
        <v>1948</v>
      </c>
      <c r="E93" s="31">
        <v>1194</v>
      </c>
      <c r="F93" s="44">
        <v>0.61</v>
      </c>
      <c r="G93" s="18">
        <v>1.33</v>
      </c>
      <c r="H93" s="31">
        <v>256</v>
      </c>
      <c r="I93" s="31">
        <v>122</v>
      </c>
      <c r="J93" s="44">
        <v>0.48</v>
      </c>
    </row>
    <row r="94" spans="1:10" ht="12.75">
      <c r="A94" s="14" t="s">
        <v>31</v>
      </c>
      <c r="B94" s="31">
        <v>2277</v>
      </c>
      <c r="C94" s="31">
        <v>1351</v>
      </c>
      <c r="D94" s="31">
        <v>1698</v>
      </c>
      <c r="E94" s="31">
        <v>1016</v>
      </c>
      <c r="F94" s="44">
        <v>0.6</v>
      </c>
      <c r="G94" s="18">
        <v>1.33</v>
      </c>
      <c r="H94" s="31">
        <v>235</v>
      </c>
      <c r="I94" s="31">
        <v>109</v>
      </c>
      <c r="J94" s="44">
        <v>0.46</v>
      </c>
    </row>
    <row r="95" spans="1:10" ht="12.75">
      <c r="A95" s="1" t="s">
        <v>19</v>
      </c>
      <c r="B95" s="31">
        <v>2565</v>
      </c>
      <c r="C95" s="31">
        <v>1589</v>
      </c>
      <c r="D95" s="31">
        <v>1903</v>
      </c>
      <c r="E95" s="31">
        <v>1189</v>
      </c>
      <c r="F95" s="44">
        <v>0.62</v>
      </c>
      <c r="G95" s="18">
        <v>1.34</v>
      </c>
      <c r="H95" s="31">
        <v>273</v>
      </c>
      <c r="I95" s="31">
        <v>126</v>
      </c>
      <c r="J95" s="44">
        <v>0.46</v>
      </c>
    </row>
    <row r="96" spans="1:10" ht="12.75">
      <c r="A96" s="1" t="s">
        <v>3</v>
      </c>
      <c r="B96" s="31">
        <v>2756</v>
      </c>
      <c r="C96" s="31">
        <v>1653</v>
      </c>
      <c r="D96" s="31">
        <v>2006</v>
      </c>
      <c r="E96" s="31">
        <v>1245</v>
      </c>
      <c r="F96" s="19">
        <v>0.62</v>
      </c>
      <c r="G96" s="18">
        <v>1.33</v>
      </c>
      <c r="H96" s="31">
        <v>259</v>
      </c>
      <c r="I96" s="31">
        <v>128</v>
      </c>
      <c r="J96" s="37">
        <v>0.49</v>
      </c>
    </row>
    <row r="97" spans="1:10" ht="12.75">
      <c r="A97" s="1" t="s">
        <v>4</v>
      </c>
      <c r="B97" s="31">
        <v>2923</v>
      </c>
      <c r="C97" s="31">
        <v>1743</v>
      </c>
      <c r="D97" s="31">
        <v>2138</v>
      </c>
      <c r="E97" s="31">
        <v>1295</v>
      </c>
      <c r="F97" s="19">
        <v>0.61</v>
      </c>
      <c r="G97" s="18">
        <v>1.35</v>
      </c>
      <c r="H97" s="31">
        <v>252</v>
      </c>
      <c r="I97" s="31">
        <v>118</v>
      </c>
      <c r="J97" s="37">
        <v>0.47000000000000003</v>
      </c>
    </row>
    <row r="98" spans="1:10" ht="12.75">
      <c r="A98" s="1" t="s">
        <v>5</v>
      </c>
      <c r="B98" s="31">
        <v>2771</v>
      </c>
      <c r="C98" s="31">
        <v>1719</v>
      </c>
      <c r="D98" s="31">
        <v>2012</v>
      </c>
      <c r="E98" s="31">
        <v>1281</v>
      </c>
      <c r="F98" s="19">
        <v>0.64</v>
      </c>
      <c r="G98" s="18">
        <v>1.34</v>
      </c>
      <c r="H98" s="31">
        <v>260</v>
      </c>
      <c r="I98" s="31">
        <v>128</v>
      </c>
      <c r="J98" s="37">
        <v>0.49</v>
      </c>
    </row>
    <row r="99" spans="1:10" ht="12.75">
      <c r="A99" s="1" t="s">
        <v>6</v>
      </c>
      <c r="B99" s="31">
        <v>2622</v>
      </c>
      <c r="C99" s="31">
        <v>1611</v>
      </c>
      <c r="D99" s="31">
        <v>1916</v>
      </c>
      <c r="E99" s="31">
        <v>1202</v>
      </c>
      <c r="F99" s="19">
        <v>0.63</v>
      </c>
      <c r="G99" s="18">
        <v>1.34</v>
      </c>
      <c r="H99" s="31">
        <v>240</v>
      </c>
      <c r="I99" s="31">
        <v>120</v>
      </c>
      <c r="J99" s="37">
        <v>0.5</v>
      </c>
    </row>
    <row r="100" spans="1:10" ht="12.75">
      <c r="A100" s="1" t="s">
        <v>32</v>
      </c>
      <c r="B100" s="31">
        <v>2793</v>
      </c>
      <c r="C100" s="31">
        <v>1664</v>
      </c>
      <c r="D100" s="31">
        <v>2017</v>
      </c>
      <c r="E100" s="31">
        <v>1214</v>
      </c>
      <c r="F100" s="19">
        <v>0.6</v>
      </c>
      <c r="G100" s="18">
        <v>1.37</v>
      </c>
      <c r="H100" s="31">
        <v>275</v>
      </c>
      <c r="I100" s="31">
        <v>128</v>
      </c>
      <c r="J100" s="37">
        <v>0.47000000000000003</v>
      </c>
    </row>
    <row r="101" spans="1:10" ht="12.75">
      <c r="A101" s="1" t="s">
        <v>12</v>
      </c>
      <c r="B101" s="31">
        <v>2867</v>
      </c>
      <c r="C101" s="31">
        <v>1645</v>
      </c>
      <c r="D101" s="31">
        <v>2095</v>
      </c>
      <c r="E101" s="31">
        <v>1240</v>
      </c>
      <c r="F101" s="19">
        <v>0.59</v>
      </c>
      <c r="G101" s="18">
        <v>1.33</v>
      </c>
      <c r="H101" s="31">
        <v>284</v>
      </c>
      <c r="I101" s="31">
        <v>117</v>
      </c>
      <c r="J101" s="37">
        <v>0.41000000000000003</v>
      </c>
    </row>
    <row r="102" spans="1:10" ht="12.75">
      <c r="A102" s="1" t="s">
        <v>13</v>
      </c>
      <c r="B102" s="31">
        <v>2936</v>
      </c>
      <c r="C102" s="31">
        <v>1651</v>
      </c>
      <c r="D102" s="31">
        <v>2102</v>
      </c>
      <c r="E102" s="31">
        <v>1239</v>
      </c>
      <c r="F102" s="19">
        <v>0.59</v>
      </c>
      <c r="G102" s="18">
        <v>1.33</v>
      </c>
      <c r="H102" s="31">
        <v>284</v>
      </c>
      <c r="I102" s="31">
        <v>132</v>
      </c>
      <c r="J102" s="37">
        <v>0.46</v>
      </c>
    </row>
    <row r="103" spans="1:10" ht="12.75">
      <c r="A103" s="1" t="s">
        <v>14</v>
      </c>
      <c r="B103" s="31"/>
      <c r="C103" s="31"/>
      <c r="D103" s="31"/>
      <c r="E103" s="31"/>
      <c r="F103" s="19"/>
      <c r="G103" s="18"/>
      <c r="H103" s="31"/>
      <c r="I103" s="31"/>
      <c r="J103" s="37"/>
    </row>
    <row r="104" spans="1:10" ht="12.75">
      <c r="A104" s="1" t="s">
        <v>15</v>
      </c>
      <c r="B104" s="31"/>
      <c r="C104" s="31"/>
      <c r="D104" s="31"/>
      <c r="E104" s="31"/>
      <c r="F104" s="19"/>
      <c r="G104" s="18"/>
      <c r="H104" s="31"/>
      <c r="I104" s="31"/>
      <c r="J104" s="37"/>
    </row>
    <row r="105" spans="1:10" ht="12.75">
      <c r="A105" s="1" t="s">
        <v>18</v>
      </c>
      <c r="B105" s="31"/>
      <c r="C105" s="31"/>
      <c r="D105" s="31"/>
      <c r="E105" s="31"/>
      <c r="F105" s="19"/>
      <c r="G105" s="18"/>
      <c r="H105" s="31"/>
      <c r="I105" s="31"/>
      <c r="J105" s="37"/>
    </row>
    <row r="106" spans="1:10" ht="12.75">
      <c r="A106" s="6" t="s">
        <v>7</v>
      </c>
      <c r="B106" s="55"/>
      <c r="C106" s="55"/>
      <c r="D106" s="55"/>
      <c r="E106" s="55"/>
      <c r="F106" s="39"/>
      <c r="G106" s="28"/>
      <c r="H106" s="26"/>
      <c r="I106" s="26"/>
      <c r="J106" s="50"/>
    </row>
    <row r="107" spans="1:10" s="36" customFormat="1" ht="89.25" customHeight="1">
      <c r="A107" s="10" t="s">
        <v>2</v>
      </c>
      <c r="B107" s="59" t="s">
        <v>8</v>
      </c>
      <c r="C107" s="59" t="s">
        <v>16</v>
      </c>
      <c r="D107" s="59" t="s">
        <v>9</v>
      </c>
      <c r="E107" s="59" t="s">
        <v>17</v>
      </c>
      <c r="F107" s="43" t="s">
        <v>10</v>
      </c>
      <c r="G107" s="11" t="s">
        <v>0</v>
      </c>
      <c r="H107" s="11" t="s">
        <v>20</v>
      </c>
      <c r="I107" s="11" t="s">
        <v>21</v>
      </c>
      <c r="J107" s="43" t="s">
        <v>22</v>
      </c>
    </row>
    <row r="108" spans="1:10" ht="12.75">
      <c r="A108" s="74" t="s">
        <v>25</v>
      </c>
      <c r="B108" s="20">
        <v>717</v>
      </c>
      <c r="C108" s="20">
        <v>347</v>
      </c>
      <c r="D108" s="20">
        <v>594</v>
      </c>
      <c r="E108" s="20">
        <v>271</v>
      </c>
      <c r="F108" s="45">
        <v>0.45622895622000004</v>
      </c>
      <c r="G108" s="52">
        <v>1.28044280442</v>
      </c>
      <c r="H108" s="20">
        <v>120</v>
      </c>
      <c r="I108" s="20">
        <v>54</v>
      </c>
      <c r="J108" s="45">
        <v>0.45</v>
      </c>
    </row>
    <row r="109" spans="1:10" ht="12.75">
      <c r="A109" s="1" t="s">
        <v>19</v>
      </c>
      <c r="B109" s="20">
        <v>675</v>
      </c>
      <c r="C109" s="20">
        <v>310</v>
      </c>
      <c r="D109" s="20">
        <v>559</v>
      </c>
      <c r="E109" s="20">
        <v>236</v>
      </c>
      <c r="F109" s="45">
        <v>0.42218246869</v>
      </c>
      <c r="G109" s="52">
        <v>1.3135593220300001</v>
      </c>
      <c r="H109" s="20">
        <v>141</v>
      </c>
      <c r="I109" s="20">
        <v>50</v>
      </c>
      <c r="J109" s="45">
        <v>0.35460992907</v>
      </c>
    </row>
    <row r="110" spans="1:23" ht="12.75">
      <c r="A110" s="1" t="s">
        <v>3</v>
      </c>
      <c r="B110" s="20">
        <v>935</v>
      </c>
      <c r="C110" s="20">
        <v>418</v>
      </c>
      <c r="D110" s="20">
        <v>753</v>
      </c>
      <c r="E110" s="20">
        <v>310</v>
      </c>
      <c r="F110" s="45">
        <v>0.41168658698000005</v>
      </c>
      <c r="G110" s="52">
        <v>1.34838709677</v>
      </c>
      <c r="H110" s="20">
        <v>155</v>
      </c>
      <c r="I110" s="20">
        <v>67</v>
      </c>
      <c r="J110" s="45">
        <v>0.43225806451</v>
      </c>
      <c r="W110"/>
    </row>
    <row r="111" spans="1:23" ht="12.75">
      <c r="A111" s="1" t="s">
        <v>4</v>
      </c>
      <c r="B111" s="20">
        <v>1166</v>
      </c>
      <c r="C111" s="20">
        <v>584</v>
      </c>
      <c r="D111" s="20">
        <v>905</v>
      </c>
      <c r="E111" s="20">
        <v>423</v>
      </c>
      <c r="F111" s="45">
        <v>0.46740331491</v>
      </c>
      <c r="G111" s="52">
        <v>1.38061465721</v>
      </c>
      <c r="H111" s="20">
        <v>151</v>
      </c>
      <c r="I111" s="20">
        <v>68</v>
      </c>
      <c r="J111" s="45">
        <v>0.45033112582</v>
      </c>
      <c r="K111"/>
      <c r="L111" s="104"/>
      <c r="M111" s="104"/>
      <c r="N111" s="104"/>
      <c r="O111" s="104"/>
      <c r="P111" s="104"/>
      <c r="Q111" s="104"/>
      <c r="R111"/>
      <c r="S111" s="15"/>
      <c r="T111" s="15"/>
      <c r="U111"/>
      <c r="V111"/>
      <c r="W111"/>
    </row>
    <row r="112" spans="1:23" ht="12.75">
      <c r="A112" s="1" t="s">
        <v>5</v>
      </c>
      <c r="B112" s="20">
        <v>1048</v>
      </c>
      <c r="C112" s="20">
        <v>482</v>
      </c>
      <c r="D112" s="20">
        <v>852</v>
      </c>
      <c r="E112" s="20">
        <v>361</v>
      </c>
      <c r="F112" s="45">
        <v>0.42370892018</v>
      </c>
      <c r="G112" s="52">
        <v>1.3351800554</v>
      </c>
      <c r="H112" s="20">
        <v>166</v>
      </c>
      <c r="I112" s="20">
        <v>64</v>
      </c>
      <c r="J112" s="45">
        <v>0.38554216867</v>
      </c>
      <c r="K112"/>
      <c r="L112" s="104"/>
      <c r="M112" s="104"/>
      <c r="N112" s="104"/>
      <c r="O112" s="104"/>
      <c r="P112" s="104"/>
      <c r="Q112" s="104"/>
      <c r="R112"/>
      <c r="S112" s="15"/>
      <c r="T112" s="15"/>
      <c r="U112"/>
      <c r="V112"/>
      <c r="W112"/>
    </row>
    <row r="113" spans="1:23" ht="12.75">
      <c r="A113" s="1" t="s">
        <v>6</v>
      </c>
      <c r="B113" s="20">
        <v>823</v>
      </c>
      <c r="C113" s="20">
        <v>375</v>
      </c>
      <c r="D113" s="20">
        <v>677</v>
      </c>
      <c r="E113" s="20">
        <v>279</v>
      </c>
      <c r="F113" s="45">
        <v>0.41211225997</v>
      </c>
      <c r="G113" s="52">
        <v>1.3440860215000001</v>
      </c>
      <c r="H113" s="20">
        <v>139</v>
      </c>
      <c r="I113" s="20">
        <v>58</v>
      </c>
      <c r="J113" s="45">
        <v>0.41726618705</v>
      </c>
      <c r="K113"/>
      <c r="L113" s="104"/>
      <c r="M113" s="104"/>
      <c r="N113" s="104"/>
      <c r="O113" s="104"/>
      <c r="P113" s="104"/>
      <c r="Q113" s="104"/>
      <c r="R113"/>
      <c r="S113" s="15"/>
      <c r="T113" s="15"/>
      <c r="U113"/>
      <c r="V113"/>
      <c r="W113"/>
    </row>
    <row r="114" spans="1:23" ht="12.75">
      <c r="A114" s="1" t="s">
        <v>29</v>
      </c>
      <c r="B114" s="20">
        <v>913</v>
      </c>
      <c r="C114" s="20">
        <v>450</v>
      </c>
      <c r="D114" s="20">
        <v>713</v>
      </c>
      <c r="E114" s="20">
        <v>324</v>
      </c>
      <c r="F114" s="45">
        <v>0.45441795231000004</v>
      </c>
      <c r="G114" s="52">
        <v>1.38888888888</v>
      </c>
      <c r="H114" s="20">
        <v>151</v>
      </c>
      <c r="I114" s="20">
        <v>65</v>
      </c>
      <c r="J114" s="45">
        <v>0.43046357614999997</v>
      </c>
      <c r="K114"/>
      <c r="L114" s="16"/>
      <c r="M114" s="16"/>
      <c r="N114" s="16"/>
      <c r="O114" s="16"/>
      <c r="P114" s="16"/>
      <c r="Q114" s="16"/>
      <c r="R114"/>
      <c r="S114" s="15"/>
      <c r="T114" s="15"/>
      <c r="U114"/>
      <c r="V114"/>
      <c r="W114"/>
    </row>
    <row r="115" spans="1:23" ht="12.75">
      <c r="A115" s="1" t="s">
        <v>12</v>
      </c>
      <c r="B115" s="20">
        <v>875</v>
      </c>
      <c r="C115" s="20">
        <v>434</v>
      </c>
      <c r="D115" s="20">
        <v>700</v>
      </c>
      <c r="E115" s="20">
        <v>316</v>
      </c>
      <c r="F115" s="45">
        <v>0.45142857142</v>
      </c>
      <c r="G115" s="52">
        <v>1.3734177215099999</v>
      </c>
      <c r="H115" s="20">
        <v>155</v>
      </c>
      <c r="I115" s="20">
        <v>62</v>
      </c>
      <c r="J115" s="45">
        <v>0.4</v>
      </c>
      <c r="K115"/>
      <c r="L115" s="16"/>
      <c r="M115" s="16"/>
      <c r="N115" s="16"/>
      <c r="O115" s="16"/>
      <c r="P115" s="16"/>
      <c r="Q115" s="16"/>
      <c r="R115"/>
      <c r="S115" s="15"/>
      <c r="T115" s="15"/>
      <c r="U115"/>
      <c r="V115"/>
      <c r="W115" s="17"/>
    </row>
    <row r="116" spans="1:23" ht="12.75">
      <c r="A116" s="1" t="s">
        <v>13</v>
      </c>
      <c r="B116" s="31">
        <v>1175</v>
      </c>
      <c r="C116" s="31">
        <v>540</v>
      </c>
      <c r="D116" s="31">
        <v>914</v>
      </c>
      <c r="E116" s="31">
        <v>387</v>
      </c>
      <c r="F116" s="45">
        <v>0.42341356673</v>
      </c>
      <c r="G116" s="52">
        <v>1.3953488372</v>
      </c>
      <c r="H116" s="51">
        <v>175</v>
      </c>
      <c r="I116" s="29">
        <v>64</v>
      </c>
      <c r="J116" s="45">
        <v>0.36571428571</v>
      </c>
      <c r="K116"/>
      <c r="L116" s="16"/>
      <c r="M116" s="16"/>
      <c r="N116" s="16"/>
      <c r="O116" s="16"/>
      <c r="P116" s="16"/>
      <c r="Q116" s="16"/>
      <c r="R116"/>
      <c r="S116" s="15"/>
      <c r="T116" s="15"/>
      <c r="U116"/>
      <c r="V116"/>
      <c r="W116" s="17"/>
    </row>
    <row r="117" spans="1:10" ht="12.75">
      <c r="A117" s="1" t="s">
        <v>14</v>
      </c>
      <c r="B117" s="31">
        <v>961</v>
      </c>
      <c r="C117" s="31">
        <v>469</v>
      </c>
      <c r="D117" s="31">
        <v>759</v>
      </c>
      <c r="E117" s="31">
        <v>337</v>
      </c>
      <c r="F117" s="45">
        <v>0.44400527009</v>
      </c>
      <c r="G117" s="52">
        <v>1.39169139465</v>
      </c>
      <c r="H117" s="51">
        <v>170</v>
      </c>
      <c r="I117" s="29">
        <v>66</v>
      </c>
      <c r="J117" s="45">
        <v>0.38823529411</v>
      </c>
    </row>
    <row r="118" spans="1:10" ht="12.75">
      <c r="A118" s="1" t="s">
        <v>15</v>
      </c>
      <c r="B118" s="31">
        <v>963</v>
      </c>
      <c r="C118" s="31">
        <v>451</v>
      </c>
      <c r="D118" s="31">
        <v>760</v>
      </c>
      <c r="E118" s="31">
        <v>325</v>
      </c>
      <c r="F118" s="45">
        <v>0.42763157894000003</v>
      </c>
      <c r="G118" s="52">
        <v>1.3876923076899998</v>
      </c>
      <c r="H118" s="51">
        <v>167</v>
      </c>
      <c r="I118" s="29">
        <v>64</v>
      </c>
      <c r="J118" s="45">
        <v>0.38323353292999995</v>
      </c>
    </row>
    <row r="119" spans="1:10" ht="12.75">
      <c r="A119" s="1" t="s">
        <v>18</v>
      </c>
      <c r="B119" s="31">
        <v>911</v>
      </c>
      <c r="C119" s="31">
        <v>466</v>
      </c>
      <c r="D119" s="31">
        <v>732</v>
      </c>
      <c r="E119" s="31">
        <v>336</v>
      </c>
      <c r="F119" s="45">
        <v>0.45901639344000006</v>
      </c>
      <c r="G119" s="52">
        <v>1.3869047619000001</v>
      </c>
      <c r="H119" s="51">
        <v>148</v>
      </c>
      <c r="I119" s="29">
        <v>58</v>
      </c>
      <c r="J119" s="45">
        <v>0.39189189188999995</v>
      </c>
    </row>
    <row r="120" spans="1:10" ht="12.75">
      <c r="A120" s="14" t="s">
        <v>31</v>
      </c>
      <c r="B120" s="31">
        <v>723</v>
      </c>
      <c r="C120" s="31">
        <v>352</v>
      </c>
      <c r="D120" s="31">
        <v>584</v>
      </c>
      <c r="E120" s="31">
        <v>271</v>
      </c>
      <c r="F120" s="45">
        <v>0.46404109589000003</v>
      </c>
      <c r="G120" s="52">
        <v>1.29889298892</v>
      </c>
      <c r="H120" s="51">
        <v>135</v>
      </c>
      <c r="I120" s="29">
        <v>65</v>
      </c>
      <c r="J120" s="45">
        <v>0.48148148148</v>
      </c>
    </row>
    <row r="121" spans="1:10" ht="12.75">
      <c r="A121" s="1" t="s">
        <v>19</v>
      </c>
      <c r="B121" s="31">
        <v>773</v>
      </c>
      <c r="C121" s="31">
        <v>360</v>
      </c>
      <c r="D121" s="31">
        <v>614</v>
      </c>
      <c r="E121" s="31">
        <v>265</v>
      </c>
      <c r="F121" s="19">
        <v>0.4315960912</v>
      </c>
      <c r="G121" s="18">
        <v>1.3584905660300002</v>
      </c>
      <c r="H121" s="51">
        <v>139</v>
      </c>
      <c r="I121" s="29">
        <v>53</v>
      </c>
      <c r="J121" s="45">
        <v>0.38129496402</v>
      </c>
    </row>
    <row r="122" spans="1:10" ht="12.75">
      <c r="A122" s="1" t="s">
        <v>3</v>
      </c>
      <c r="B122" s="31">
        <v>837</v>
      </c>
      <c r="C122" s="31">
        <v>382</v>
      </c>
      <c r="D122" s="31">
        <v>672</v>
      </c>
      <c r="E122" s="31">
        <v>279</v>
      </c>
      <c r="F122" s="19">
        <v>0.41517857142</v>
      </c>
      <c r="G122" s="18">
        <v>1.36917562724</v>
      </c>
      <c r="H122" s="51">
        <v>162</v>
      </c>
      <c r="I122" s="29">
        <v>62</v>
      </c>
      <c r="J122" s="37">
        <v>0.38271604938000003</v>
      </c>
    </row>
    <row r="123" spans="1:10" ht="12.75">
      <c r="A123" s="1" t="s">
        <v>4</v>
      </c>
      <c r="B123" s="31">
        <v>1033</v>
      </c>
      <c r="C123" s="31">
        <v>540</v>
      </c>
      <c r="D123" s="31">
        <v>811</v>
      </c>
      <c r="E123" s="31">
        <v>402</v>
      </c>
      <c r="F123" s="19">
        <v>0.49568434032</v>
      </c>
      <c r="G123" s="18">
        <v>1.34328358208</v>
      </c>
      <c r="H123" s="51">
        <v>165</v>
      </c>
      <c r="I123" s="29">
        <v>69</v>
      </c>
      <c r="J123" s="37">
        <v>0.41818181818</v>
      </c>
    </row>
    <row r="124" spans="1:10" ht="12.75">
      <c r="A124" s="1" t="s">
        <v>5</v>
      </c>
      <c r="B124" s="31">
        <v>1035</v>
      </c>
      <c r="C124" s="31">
        <v>521</v>
      </c>
      <c r="D124" s="31">
        <v>800</v>
      </c>
      <c r="E124" s="31">
        <v>378</v>
      </c>
      <c r="F124" s="19">
        <v>0.4725</v>
      </c>
      <c r="G124" s="18">
        <v>1.3783068782999999</v>
      </c>
      <c r="H124" s="51">
        <v>160</v>
      </c>
      <c r="I124" s="29">
        <v>73</v>
      </c>
      <c r="J124" s="37">
        <v>0.45625</v>
      </c>
    </row>
    <row r="125" spans="1:10" ht="12.75">
      <c r="A125" s="1" t="s">
        <v>6</v>
      </c>
      <c r="B125" s="31">
        <v>929</v>
      </c>
      <c r="C125" s="31">
        <v>455</v>
      </c>
      <c r="D125" s="31">
        <v>749</v>
      </c>
      <c r="E125" s="31">
        <v>342</v>
      </c>
      <c r="F125" s="19">
        <v>0.45660881173999995</v>
      </c>
      <c r="G125" s="18">
        <v>1.33040935672</v>
      </c>
      <c r="H125" s="51">
        <v>156</v>
      </c>
      <c r="I125" s="29">
        <v>66</v>
      </c>
      <c r="J125" s="37">
        <v>0.42307692307000005</v>
      </c>
    </row>
    <row r="126" spans="1:10" ht="12.75">
      <c r="A126" s="1" t="s">
        <v>32</v>
      </c>
      <c r="B126" s="31">
        <v>961</v>
      </c>
      <c r="C126" s="31">
        <v>455</v>
      </c>
      <c r="D126" s="31">
        <v>767</v>
      </c>
      <c r="E126" s="31">
        <v>330</v>
      </c>
      <c r="F126" s="19">
        <v>0.43024771838</v>
      </c>
      <c r="G126" s="18">
        <v>1.37878787878</v>
      </c>
      <c r="H126" s="51">
        <v>172</v>
      </c>
      <c r="I126" s="29">
        <v>71</v>
      </c>
      <c r="J126" s="37">
        <v>0.41279069767000004</v>
      </c>
    </row>
    <row r="127" spans="1:10" ht="12.75">
      <c r="A127" s="1" t="s">
        <v>12</v>
      </c>
      <c r="B127" s="31">
        <v>1047</v>
      </c>
      <c r="C127" s="31">
        <v>501</v>
      </c>
      <c r="D127" s="31">
        <v>847</v>
      </c>
      <c r="E127" s="31">
        <v>371</v>
      </c>
      <c r="F127" s="19">
        <v>0.43801652892</v>
      </c>
      <c r="G127" s="18">
        <v>1.35040431266</v>
      </c>
      <c r="H127" s="51">
        <v>179</v>
      </c>
      <c r="I127" s="29">
        <v>72</v>
      </c>
      <c r="J127" s="37">
        <v>0.40223463687</v>
      </c>
    </row>
    <row r="128" spans="1:10" ht="12.75">
      <c r="A128" s="1" t="s">
        <v>13</v>
      </c>
      <c r="B128" s="31">
        <v>1001</v>
      </c>
      <c r="C128" s="31">
        <v>491</v>
      </c>
      <c r="D128" s="31">
        <v>794</v>
      </c>
      <c r="E128" s="31">
        <v>364</v>
      </c>
      <c r="F128" s="19">
        <v>0.45843828715</v>
      </c>
      <c r="G128" s="18">
        <v>1.3489010988999999</v>
      </c>
      <c r="H128" s="51">
        <v>174</v>
      </c>
      <c r="I128" s="29">
        <v>75</v>
      </c>
      <c r="J128" s="37">
        <v>0.43103448275</v>
      </c>
    </row>
    <row r="129" ht="12.75">
      <c r="A129" s="1" t="s">
        <v>14</v>
      </c>
    </row>
    <row r="130" spans="1:10" ht="12.75">
      <c r="A130" s="1" t="s">
        <v>15</v>
      </c>
      <c r="B130" s="31"/>
      <c r="C130" s="31"/>
      <c r="D130" s="31"/>
      <c r="E130" s="31"/>
      <c r="F130" s="19"/>
      <c r="G130" s="18"/>
      <c r="H130" s="51"/>
      <c r="I130" s="29"/>
      <c r="J130" s="37"/>
    </row>
    <row r="131" spans="1:10" ht="12.75">
      <c r="A131" s="1" t="s">
        <v>18</v>
      </c>
      <c r="B131" s="31"/>
      <c r="C131" s="31"/>
      <c r="D131" s="31"/>
      <c r="E131" s="31"/>
      <c r="F131" s="19"/>
      <c r="G131" s="18"/>
      <c r="H131" s="51"/>
      <c r="I131" s="29"/>
      <c r="J131" s="37"/>
    </row>
    <row r="132" spans="1:10" ht="12.75">
      <c r="A132" s="6" t="s">
        <v>28</v>
      </c>
      <c r="B132" s="55"/>
      <c r="C132" s="55"/>
      <c r="D132" s="55"/>
      <c r="E132" s="55"/>
      <c r="F132" s="39"/>
      <c r="G132" s="28"/>
      <c r="H132" s="35"/>
      <c r="I132" s="35"/>
      <c r="J132" s="50"/>
    </row>
    <row r="133" spans="1:10" s="36" customFormat="1" ht="89.25" customHeight="1">
      <c r="A133" s="8" t="s">
        <v>2</v>
      </c>
      <c r="B133" s="58" t="s">
        <v>8</v>
      </c>
      <c r="C133" s="58" t="s">
        <v>16</v>
      </c>
      <c r="D133" s="58" t="s">
        <v>9</v>
      </c>
      <c r="E133" s="58" t="s">
        <v>17</v>
      </c>
      <c r="F133" s="41" t="s">
        <v>10</v>
      </c>
      <c r="G133" s="9" t="s">
        <v>0</v>
      </c>
      <c r="H133" s="9" t="s">
        <v>20</v>
      </c>
      <c r="I133" s="9" t="s">
        <v>21</v>
      </c>
      <c r="J133" s="41" t="s">
        <v>22</v>
      </c>
    </row>
    <row r="134" spans="1:10" ht="12.75">
      <c r="A134" s="74" t="s">
        <v>25</v>
      </c>
      <c r="B134" s="68">
        <v>429</v>
      </c>
      <c r="C134" s="68">
        <v>202</v>
      </c>
      <c r="D134" s="68">
        <v>367</v>
      </c>
      <c r="E134" s="68">
        <v>166</v>
      </c>
      <c r="F134" s="45">
        <f>E134/D134</f>
        <v>0.45231607629427795</v>
      </c>
      <c r="G134" s="70">
        <v>1.2095808383233533</v>
      </c>
      <c r="H134" s="68">
        <v>94</v>
      </c>
      <c r="I134" s="75">
        <v>35</v>
      </c>
      <c r="J134" s="90">
        <f>I134/H134</f>
        <v>0.3723404255319149</v>
      </c>
    </row>
    <row r="135" spans="1:10" ht="12.75">
      <c r="A135" s="1" t="s">
        <v>19</v>
      </c>
      <c r="B135" s="68">
        <v>473</v>
      </c>
      <c r="C135" s="68">
        <v>158</v>
      </c>
      <c r="D135" s="68">
        <v>412</v>
      </c>
      <c r="E135" s="68">
        <v>137</v>
      </c>
      <c r="F135" s="45">
        <f aca="true" t="shared" si="4" ref="F135:F154">E135/D135</f>
        <v>0.3325242718446602</v>
      </c>
      <c r="G135" s="70">
        <v>1.144927536231884</v>
      </c>
      <c r="H135" s="68">
        <v>109</v>
      </c>
      <c r="I135" s="75">
        <v>35</v>
      </c>
      <c r="J135" s="90">
        <f aca="true" t="shared" si="5" ref="J135:J154">I135/H135</f>
        <v>0.3211009174311927</v>
      </c>
    </row>
    <row r="136" spans="1:10" ht="12.75">
      <c r="A136" s="1" t="s">
        <v>3</v>
      </c>
      <c r="B136" s="68">
        <v>523</v>
      </c>
      <c r="C136" s="68">
        <v>210</v>
      </c>
      <c r="D136" s="68">
        <v>449</v>
      </c>
      <c r="E136" s="68">
        <v>168</v>
      </c>
      <c r="F136" s="45">
        <f t="shared" si="4"/>
        <v>0.3741648106904232</v>
      </c>
      <c r="G136" s="70">
        <v>1.242603550295858</v>
      </c>
      <c r="H136" s="68">
        <v>112</v>
      </c>
      <c r="I136" s="75">
        <v>40</v>
      </c>
      <c r="J136" s="90">
        <f t="shared" si="5"/>
        <v>0.35714285714285715</v>
      </c>
    </row>
    <row r="137" spans="1:10" ht="12.75">
      <c r="A137" s="1" t="s">
        <v>4</v>
      </c>
      <c r="B137" s="68">
        <v>616</v>
      </c>
      <c r="C137" s="68">
        <v>273</v>
      </c>
      <c r="D137" s="68">
        <v>529</v>
      </c>
      <c r="E137" s="68">
        <v>229</v>
      </c>
      <c r="F137" s="45">
        <f t="shared" si="4"/>
        <v>0.43289224952741023</v>
      </c>
      <c r="G137" s="70">
        <v>1.1869565217391305</v>
      </c>
      <c r="H137" s="68">
        <v>128</v>
      </c>
      <c r="I137" s="75">
        <v>47</v>
      </c>
      <c r="J137" s="90">
        <f t="shared" si="5"/>
        <v>0.3671875</v>
      </c>
    </row>
    <row r="138" spans="1:10" ht="12.75">
      <c r="A138" s="1" t="s">
        <v>5</v>
      </c>
      <c r="B138" s="68">
        <v>739</v>
      </c>
      <c r="C138" s="68">
        <v>385</v>
      </c>
      <c r="D138" s="68">
        <v>610</v>
      </c>
      <c r="E138" s="68">
        <v>288</v>
      </c>
      <c r="F138" s="45">
        <f t="shared" si="4"/>
        <v>0.4721311475409836</v>
      </c>
      <c r="G138" s="70">
        <v>1.3321799307958477</v>
      </c>
      <c r="H138" s="68">
        <v>122</v>
      </c>
      <c r="I138" s="75">
        <v>42</v>
      </c>
      <c r="J138" s="90">
        <f t="shared" si="5"/>
        <v>0.3442622950819672</v>
      </c>
    </row>
    <row r="139" spans="1:10" ht="12.75">
      <c r="A139" s="1" t="s">
        <v>6</v>
      </c>
      <c r="B139" s="68">
        <v>679</v>
      </c>
      <c r="C139" s="68">
        <v>362</v>
      </c>
      <c r="D139" s="68">
        <v>542</v>
      </c>
      <c r="E139" s="68">
        <v>263</v>
      </c>
      <c r="F139" s="45">
        <f t="shared" si="4"/>
        <v>0.48523985239852396</v>
      </c>
      <c r="G139" s="70">
        <v>1.3712121212121213</v>
      </c>
      <c r="H139" s="68">
        <v>124</v>
      </c>
      <c r="I139" s="75">
        <v>46</v>
      </c>
      <c r="J139" s="90">
        <f t="shared" si="5"/>
        <v>0.3709677419354839</v>
      </c>
    </row>
    <row r="140" spans="1:10" ht="12.75">
      <c r="A140" s="1" t="s">
        <v>29</v>
      </c>
      <c r="B140" s="68">
        <v>611</v>
      </c>
      <c r="C140" s="68">
        <v>335</v>
      </c>
      <c r="D140" s="68">
        <v>494</v>
      </c>
      <c r="E140" s="68">
        <v>252</v>
      </c>
      <c r="F140" s="45">
        <f t="shared" si="4"/>
        <v>0.5101214574898786</v>
      </c>
      <c r="G140" s="70">
        <v>1.3241106719367588</v>
      </c>
      <c r="H140" s="68">
        <v>121</v>
      </c>
      <c r="I140" s="75">
        <v>49</v>
      </c>
      <c r="J140" s="90">
        <f t="shared" si="5"/>
        <v>0.4049586776859504</v>
      </c>
    </row>
    <row r="141" spans="1:10" ht="12.75">
      <c r="A141" s="1" t="s">
        <v>12</v>
      </c>
      <c r="B141" s="72">
        <v>829</v>
      </c>
      <c r="C141" s="72">
        <v>375</v>
      </c>
      <c r="D141" s="72">
        <v>537</v>
      </c>
      <c r="E141" s="72">
        <v>288</v>
      </c>
      <c r="F141" s="45">
        <f t="shared" si="4"/>
        <v>0.5363128491620112</v>
      </c>
      <c r="G141" s="73">
        <v>1.2975778546712804</v>
      </c>
      <c r="H141" s="72">
        <v>136</v>
      </c>
      <c r="I141" s="76">
        <v>49</v>
      </c>
      <c r="J141" s="90">
        <f t="shared" si="5"/>
        <v>0.3602941176470588</v>
      </c>
    </row>
    <row r="142" spans="1:10" ht="12.75">
      <c r="A142" s="1" t="s">
        <v>13</v>
      </c>
      <c r="B142" s="72">
        <v>915</v>
      </c>
      <c r="C142" s="72">
        <v>483</v>
      </c>
      <c r="D142" s="72">
        <v>711</v>
      </c>
      <c r="E142" s="72">
        <v>344</v>
      </c>
      <c r="F142" s="45">
        <f t="shared" si="4"/>
        <v>0.4838255977496484</v>
      </c>
      <c r="G142" s="73">
        <v>1.4</v>
      </c>
      <c r="H142" s="72">
        <v>146</v>
      </c>
      <c r="I142" s="76">
        <v>58</v>
      </c>
      <c r="J142" s="90">
        <f t="shared" si="5"/>
        <v>0.3972602739726027</v>
      </c>
    </row>
    <row r="143" spans="1:10" ht="12.75">
      <c r="A143" s="1" t="s">
        <v>14</v>
      </c>
      <c r="B143" s="72">
        <v>722</v>
      </c>
      <c r="C143" s="72">
        <v>298</v>
      </c>
      <c r="D143" s="72">
        <v>508</v>
      </c>
      <c r="E143" s="72">
        <v>220</v>
      </c>
      <c r="F143" s="45">
        <f t="shared" si="4"/>
        <v>0.4330708661417323</v>
      </c>
      <c r="G143" s="18">
        <v>1.3484162895927603</v>
      </c>
      <c r="H143" s="72">
        <v>130</v>
      </c>
      <c r="I143" s="76">
        <v>47</v>
      </c>
      <c r="J143" s="90">
        <f t="shared" si="5"/>
        <v>0.36153846153846153</v>
      </c>
    </row>
    <row r="144" spans="1:10" ht="12.75">
      <c r="A144" s="1" t="s">
        <v>15</v>
      </c>
      <c r="B144" s="72">
        <v>684</v>
      </c>
      <c r="C144" s="72">
        <v>330</v>
      </c>
      <c r="D144" s="72">
        <v>558</v>
      </c>
      <c r="E144" s="72">
        <v>246</v>
      </c>
      <c r="F144" s="45">
        <f t="shared" si="4"/>
        <v>0.44086021505376344</v>
      </c>
      <c r="G144" s="18">
        <v>1.3360323886639676</v>
      </c>
      <c r="H144" s="72">
        <v>145</v>
      </c>
      <c r="I144" s="76">
        <v>54</v>
      </c>
      <c r="J144" s="90">
        <f t="shared" si="5"/>
        <v>0.3724137931034483</v>
      </c>
    </row>
    <row r="145" spans="1:10" ht="12.75">
      <c r="A145" s="1" t="s">
        <v>18</v>
      </c>
      <c r="B145" s="72">
        <v>654</v>
      </c>
      <c r="C145" s="72">
        <v>301</v>
      </c>
      <c r="D145" s="72">
        <v>537</v>
      </c>
      <c r="E145" s="72">
        <v>233</v>
      </c>
      <c r="F145" s="45">
        <f t="shared" si="4"/>
        <v>0.4338919925512104</v>
      </c>
      <c r="G145" s="18">
        <v>1.2863247863247864</v>
      </c>
      <c r="H145" s="72">
        <v>145</v>
      </c>
      <c r="I145" s="76">
        <v>46</v>
      </c>
      <c r="J145" s="90">
        <f t="shared" si="5"/>
        <v>0.31724137931034485</v>
      </c>
    </row>
    <row r="146" spans="1:10" ht="12.75">
      <c r="A146" s="14" t="s">
        <v>31</v>
      </c>
      <c r="B146" s="72">
        <v>659</v>
      </c>
      <c r="C146" s="72">
        <v>320</v>
      </c>
      <c r="D146" s="72">
        <v>509</v>
      </c>
      <c r="E146" s="72">
        <v>235</v>
      </c>
      <c r="F146" s="45">
        <f t="shared" si="4"/>
        <v>0.46168958742632615</v>
      </c>
      <c r="G146" s="18">
        <v>1.3559322033898307</v>
      </c>
      <c r="H146" s="72">
        <v>116</v>
      </c>
      <c r="I146" s="76">
        <v>40</v>
      </c>
      <c r="J146" s="90">
        <f t="shared" si="5"/>
        <v>0.3448275862068966</v>
      </c>
    </row>
    <row r="147" spans="1:10" ht="12.75">
      <c r="A147" s="1" t="s">
        <v>19</v>
      </c>
      <c r="B147" s="72">
        <v>1012</v>
      </c>
      <c r="C147" s="72">
        <v>289</v>
      </c>
      <c r="D147" s="72">
        <v>511</v>
      </c>
      <c r="E147" s="72">
        <v>214</v>
      </c>
      <c r="F147" s="45">
        <f t="shared" si="4"/>
        <v>0.4187866927592955</v>
      </c>
      <c r="G147" s="18">
        <v>1.3441860465116278</v>
      </c>
      <c r="H147" s="72">
        <v>131</v>
      </c>
      <c r="I147" s="76">
        <v>38</v>
      </c>
      <c r="J147" s="90">
        <f t="shared" si="5"/>
        <v>0.2900763358778626</v>
      </c>
    </row>
    <row r="148" spans="1:10" ht="12.75">
      <c r="A148" s="1" t="s">
        <v>3</v>
      </c>
      <c r="B148" s="72">
        <v>896</v>
      </c>
      <c r="C148" s="72">
        <v>279</v>
      </c>
      <c r="D148" s="72">
        <v>519</v>
      </c>
      <c r="E148" s="72">
        <v>183</v>
      </c>
      <c r="F148" s="45">
        <f t="shared" si="4"/>
        <v>0.35260115606936415</v>
      </c>
      <c r="G148" s="18">
        <v>1.516304347826087</v>
      </c>
      <c r="H148" s="72">
        <v>142</v>
      </c>
      <c r="I148" s="76">
        <v>49</v>
      </c>
      <c r="J148" s="90">
        <f t="shared" si="5"/>
        <v>0.34507042253521125</v>
      </c>
    </row>
    <row r="149" spans="1:10" ht="12.75">
      <c r="A149" s="1" t="s">
        <v>4</v>
      </c>
      <c r="B149" s="72">
        <v>830</v>
      </c>
      <c r="C149" s="72">
        <v>269</v>
      </c>
      <c r="D149" s="72">
        <v>518</v>
      </c>
      <c r="E149" s="72">
        <v>195</v>
      </c>
      <c r="F149" s="45">
        <f t="shared" si="4"/>
        <v>0.3764478764478765</v>
      </c>
      <c r="G149" s="18">
        <v>1.3724489795918366</v>
      </c>
      <c r="H149" s="72">
        <v>147</v>
      </c>
      <c r="I149" s="76">
        <v>49</v>
      </c>
      <c r="J149" s="90">
        <f t="shared" si="5"/>
        <v>0.3333333333333333</v>
      </c>
    </row>
    <row r="150" spans="1:10" ht="12.75">
      <c r="A150" s="1" t="s">
        <v>5</v>
      </c>
      <c r="B150" s="72">
        <v>888</v>
      </c>
      <c r="C150" s="72">
        <v>351</v>
      </c>
      <c r="D150" s="72">
        <v>551</v>
      </c>
      <c r="E150" s="72">
        <v>255</v>
      </c>
      <c r="F150" s="45">
        <f t="shared" si="4"/>
        <v>0.4627949183303085</v>
      </c>
      <c r="G150" s="18">
        <v>1.37109375</v>
      </c>
      <c r="H150" s="72">
        <v>153</v>
      </c>
      <c r="I150" s="76">
        <v>55</v>
      </c>
      <c r="J150" s="90">
        <f t="shared" si="5"/>
        <v>0.35947712418300654</v>
      </c>
    </row>
    <row r="151" spans="1:10" ht="12.75">
      <c r="A151" s="1" t="s">
        <v>6</v>
      </c>
      <c r="B151" s="72">
        <v>789</v>
      </c>
      <c r="C151" s="72">
        <v>334</v>
      </c>
      <c r="D151" s="72">
        <v>517</v>
      </c>
      <c r="E151" s="72">
        <v>247</v>
      </c>
      <c r="F151" s="45">
        <f t="shared" si="4"/>
        <v>0.47775628626692457</v>
      </c>
      <c r="G151" s="18">
        <v>1.3467741935483872</v>
      </c>
      <c r="H151" s="72">
        <v>136</v>
      </c>
      <c r="I151" s="76">
        <v>48</v>
      </c>
      <c r="J151" s="90">
        <f t="shared" si="5"/>
        <v>0.35294117647058826</v>
      </c>
    </row>
    <row r="152" spans="1:10" ht="12.75">
      <c r="A152" s="1" t="s">
        <v>32</v>
      </c>
      <c r="B152" s="72">
        <v>835</v>
      </c>
      <c r="C152" s="72">
        <v>328</v>
      </c>
      <c r="D152" s="72">
        <v>519</v>
      </c>
      <c r="E152" s="72">
        <v>241</v>
      </c>
      <c r="F152" s="45">
        <f t="shared" si="4"/>
        <v>0.464354527938343</v>
      </c>
      <c r="G152" s="18">
        <v>1.3553719008264462</v>
      </c>
      <c r="H152" s="72">
        <v>127</v>
      </c>
      <c r="I152" s="76">
        <v>50</v>
      </c>
      <c r="J152" s="90">
        <f t="shared" si="5"/>
        <v>0.3937007874015748</v>
      </c>
    </row>
    <row r="153" spans="1:10" ht="12.75">
      <c r="A153" s="1" t="s">
        <v>12</v>
      </c>
      <c r="B153" s="72">
        <v>721</v>
      </c>
      <c r="C153" s="72">
        <v>311</v>
      </c>
      <c r="D153" s="72">
        <v>508</v>
      </c>
      <c r="E153" s="72">
        <v>234</v>
      </c>
      <c r="F153" s="45">
        <f t="shared" si="4"/>
        <v>0.46062992125984253</v>
      </c>
      <c r="G153" s="18">
        <v>1.323404255319149</v>
      </c>
      <c r="H153" s="72">
        <v>126</v>
      </c>
      <c r="I153" s="76">
        <v>55</v>
      </c>
      <c r="J153" s="90">
        <f t="shared" si="5"/>
        <v>0.4365079365079365</v>
      </c>
    </row>
    <row r="154" spans="1:10" ht="12.75">
      <c r="A154" s="1" t="s">
        <v>13</v>
      </c>
      <c r="B154" s="72">
        <v>973</v>
      </c>
      <c r="C154" s="72">
        <v>334</v>
      </c>
      <c r="D154" s="72">
        <v>574</v>
      </c>
      <c r="E154" s="72">
        <v>251</v>
      </c>
      <c r="F154" s="45">
        <f t="shared" si="4"/>
        <v>0.4372822299651568</v>
      </c>
      <c r="G154" s="18">
        <v>1.3253968253968254</v>
      </c>
      <c r="H154" s="72">
        <v>141</v>
      </c>
      <c r="I154" s="76">
        <v>47</v>
      </c>
      <c r="J154" s="90">
        <f t="shared" si="5"/>
        <v>0.3333333333333333</v>
      </c>
    </row>
    <row r="155" spans="1:10" ht="12.75">
      <c r="A155" s="1" t="s">
        <v>14</v>
      </c>
      <c r="B155" s="72"/>
      <c r="C155" s="72"/>
      <c r="D155" s="72"/>
      <c r="E155" s="72"/>
      <c r="F155" s="69"/>
      <c r="G155" s="18"/>
      <c r="H155" s="72"/>
      <c r="I155" s="76"/>
      <c r="J155" s="71"/>
    </row>
    <row r="156" spans="1:10" ht="12.75">
      <c r="A156" s="1" t="s">
        <v>15</v>
      </c>
      <c r="B156" s="72"/>
      <c r="C156" s="72"/>
      <c r="D156" s="72"/>
      <c r="E156" s="72"/>
      <c r="F156" s="69"/>
      <c r="G156" s="18"/>
      <c r="H156" s="72"/>
      <c r="I156" s="76"/>
      <c r="J156" s="71"/>
    </row>
    <row r="157" spans="1:10" ht="12.75">
      <c r="A157" s="1" t="s">
        <v>18</v>
      </c>
      <c r="B157" s="72"/>
      <c r="C157" s="72"/>
      <c r="D157" s="72"/>
      <c r="E157" s="72"/>
      <c r="F157" s="69"/>
      <c r="G157" s="18"/>
      <c r="H157" s="72"/>
      <c r="I157" s="76"/>
      <c r="J157" s="71"/>
    </row>
    <row r="158" spans="1:10" ht="12.75">
      <c r="A158" s="6" t="s">
        <v>24</v>
      </c>
      <c r="B158" s="55"/>
      <c r="C158" s="55"/>
      <c r="D158" s="55"/>
      <c r="E158" s="55"/>
      <c r="F158" s="39"/>
      <c r="G158" s="28"/>
      <c r="H158" s="35"/>
      <c r="I158" s="35"/>
      <c r="J158" s="50"/>
    </row>
    <row r="159" spans="1:10" s="36" customFormat="1" ht="76.5">
      <c r="A159" s="8" t="s">
        <v>2</v>
      </c>
      <c r="B159" s="58" t="s">
        <v>8</v>
      </c>
      <c r="C159" s="60" t="s">
        <v>16</v>
      </c>
      <c r="D159" s="58" t="s">
        <v>9</v>
      </c>
      <c r="E159" s="58" t="s">
        <v>17</v>
      </c>
      <c r="F159" s="41" t="s">
        <v>10</v>
      </c>
      <c r="G159" s="9" t="s">
        <v>0</v>
      </c>
      <c r="H159" s="9" t="s">
        <v>20</v>
      </c>
      <c r="I159" s="9" t="s">
        <v>21</v>
      </c>
      <c r="J159" s="41" t="s">
        <v>22</v>
      </c>
    </row>
    <row r="160" spans="1:10" ht="12.75">
      <c r="A160" s="14" t="s">
        <v>25</v>
      </c>
      <c r="B160" s="31">
        <v>3</v>
      </c>
      <c r="C160" s="31">
        <v>1</v>
      </c>
      <c r="D160" s="31">
        <v>3</v>
      </c>
      <c r="E160" s="31">
        <v>1</v>
      </c>
      <c r="F160" s="44">
        <v>0.33</v>
      </c>
      <c r="G160" s="53">
        <v>1</v>
      </c>
      <c r="H160" s="31">
        <v>2</v>
      </c>
      <c r="I160" s="31">
        <v>1</v>
      </c>
      <c r="J160" s="44">
        <v>0.5</v>
      </c>
    </row>
    <row r="161" spans="1:10" ht="12.75">
      <c r="A161" s="14" t="s">
        <v>19</v>
      </c>
      <c r="B161" s="31">
        <v>11</v>
      </c>
      <c r="C161" s="31">
        <v>7</v>
      </c>
      <c r="D161" s="31">
        <v>10</v>
      </c>
      <c r="E161" s="31">
        <v>6</v>
      </c>
      <c r="F161" s="44">
        <v>0.6</v>
      </c>
      <c r="G161" s="53">
        <v>1.17</v>
      </c>
      <c r="H161" s="31">
        <v>6</v>
      </c>
      <c r="I161" s="31">
        <v>5</v>
      </c>
      <c r="J161" s="44">
        <v>0.8300000000000001</v>
      </c>
    </row>
    <row r="162" spans="1:10" ht="12.75">
      <c r="A162" s="1" t="s">
        <v>3</v>
      </c>
      <c r="B162" s="31">
        <v>21</v>
      </c>
      <c r="C162" s="31">
        <v>4</v>
      </c>
      <c r="D162" s="31">
        <v>20</v>
      </c>
      <c r="E162" s="31">
        <v>4</v>
      </c>
      <c r="F162" s="44">
        <v>0.2</v>
      </c>
      <c r="G162" s="53">
        <v>1</v>
      </c>
      <c r="H162" s="31">
        <v>6</v>
      </c>
      <c r="I162" s="31">
        <v>2</v>
      </c>
      <c r="J162" s="44">
        <v>0.33</v>
      </c>
    </row>
    <row r="163" spans="1:10" ht="12.75">
      <c r="A163" s="1" t="s">
        <v>4</v>
      </c>
      <c r="B163" s="31">
        <v>24</v>
      </c>
      <c r="C163" s="31">
        <v>9</v>
      </c>
      <c r="D163" s="31">
        <v>18</v>
      </c>
      <c r="E163" s="31">
        <v>6</v>
      </c>
      <c r="F163" s="44">
        <v>0.33</v>
      </c>
      <c r="G163" s="53">
        <v>1.5</v>
      </c>
      <c r="H163" s="31">
        <v>11</v>
      </c>
      <c r="I163" s="31">
        <v>5</v>
      </c>
      <c r="J163" s="44">
        <v>0.45</v>
      </c>
    </row>
    <row r="164" spans="1:10" ht="12.75">
      <c r="A164" s="1" t="s">
        <v>5</v>
      </c>
      <c r="B164" s="31">
        <v>30</v>
      </c>
      <c r="C164" s="31">
        <v>12</v>
      </c>
      <c r="D164" s="31">
        <v>28</v>
      </c>
      <c r="E164" s="31">
        <v>11</v>
      </c>
      <c r="F164" s="44">
        <v>0.39</v>
      </c>
      <c r="G164" s="53">
        <v>1.09</v>
      </c>
      <c r="H164" s="31">
        <v>13</v>
      </c>
      <c r="I164" s="31">
        <v>6</v>
      </c>
      <c r="J164" s="44">
        <v>0.46</v>
      </c>
    </row>
    <row r="165" spans="1:10" ht="12.75">
      <c r="A165" s="1" t="s">
        <v>6</v>
      </c>
      <c r="B165" s="31">
        <v>30</v>
      </c>
      <c r="C165" s="31">
        <v>14</v>
      </c>
      <c r="D165" s="31">
        <v>23</v>
      </c>
      <c r="E165" s="31">
        <v>12</v>
      </c>
      <c r="F165" s="44">
        <v>0.52</v>
      </c>
      <c r="G165" s="53">
        <v>1.17</v>
      </c>
      <c r="H165" s="31">
        <v>9</v>
      </c>
      <c r="I165" s="31">
        <v>5</v>
      </c>
      <c r="J165" s="44">
        <v>0.56</v>
      </c>
    </row>
    <row r="166" spans="1:10" ht="12.75">
      <c r="A166" s="1" t="s">
        <v>29</v>
      </c>
      <c r="B166" s="31">
        <v>30</v>
      </c>
      <c r="C166" s="31">
        <v>19</v>
      </c>
      <c r="D166" s="31">
        <v>24</v>
      </c>
      <c r="E166" s="31">
        <v>15</v>
      </c>
      <c r="F166" s="44">
        <v>0.63</v>
      </c>
      <c r="G166" s="53">
        <v>1.27</v>
      </c>
      <c r="H166" s="31">
        <v>12</v>
      </c>
      <c r="I166" s="31">
        <v>8</v>
      </c>
      <c r="J166" s="44">
        <v>0.67</v>
      </c>
    </row>
    <row r="167" spans="1:10" ht="12.75">
      <c r="A167" s="1" t="s">
        <v>12</v>
      </c>
      <c r="B167" s="31">
        <v>41</v>
      </c>
      <c r="C167" s="31">
        <v>20</v>
      </c>
      <c r="D167" s="31">
        <v>32</v>
      </c>
      <c r="E167" s="31">
        <v>18</v>
      </c>
      <c r="F167" s="44">
        <v>0.56</v>
      </c>
      <c r="G167" s="53">
        <v>1.11</v>
      </c>
      <c r="H167" s="31">
        <v>15</v>
      </c>
      <c r="I167" s="31">
        <v>11</v>
      </c>
      <c r="J167" s="44">
        <v>0.73</v>
      </c>
    </row>
    <row r="168" spans="1:10" ht="12.75">
      <c r="A168" s="1" t="s">
        <v>13</v>
      </c>
      <c r="B168" s="31">
        <v>60</v>
      </c>
      <c r="C168" s="31">
        <v>41</v>
      </c>
      <c r="D168" s="31">
        <v>47</v>
      </c>
      <c r="E168" s="31">
        <v>30</v>
      </c>
      <c r="F168" s="44">
        <v>0.64</v>
      </c>
      <c r="G168" s="53">
        <v>1.37</v>
      </c>
      <c r="H168" s="31">
        <v>15</v>
      </c>
      <c r="I168" s="31">
        <v>11</v>
      </c>
      <c r="J168" s="44">
        <v>0.73</v>
      </c>
    </row>
    <row r="169" spans="1:10" ht="12.75">
      <c r="A169" s="1" t="s">
        <v>14</v>
      </c>
      <c r="B169" s="31">
        <v>40</v>
      </c>
      <c r="C169" s="31">
        <v>29</v>
      </c>
      <c r="D169" s="31">
        <v>34</v>
      </c>
      <c r="E169" s="31">
        <v>24</v>
      </c>
      <c r="F169" s="44">
        <v>0.71</v>
      </c>
      <c r="G169" s="18">
        <v>1.21</v>
      </c>
      <c r="H169" s="31">
        <v>11</v>
      </c>
      <c r="I169" s="31">
        <v>7</v>
      </c>
      <c r="J169" s="44">
        <v>0.64</v>
      </c>
    </row>
    <row r="170" spans="1:10" ht="12.75">
      <c r="A170" s="1" t="s">
        <v>15</v>
      </c>
      <c r="B170" s="31">
        <v>46</v>
      </c>
      <c r="C170" s="31">
        <v>32</v>
      </c>
      <c r="D170" s="31">
        <v>33</v>
      </c>
      <c r="E170" s="31">
        <v>24</v>
      </c>
      <c r="F170" s="44">
        <v>0.73</v>
      </c>
      <c r="G170" s="18">
        <v>1.33</v>
      </c>
      <c r="H170" s="31">
        <v>10</v>
      </c>
      <c r="I170" s="31">
        <v>8</v>
      </c>
      <c r="J170" s="44">
        <v>0.8</v>
      </c>
    </row>
    <row r="171" spans="1:10" ht="12.75">
      <c r="A171" s="1" t="s">
        <v>18</v>
      </c>
      <c r="B171" s="31">
        <v>42</v>
      </c>
      <c r="C171" s="31">
        <v>29</v>
      </c>
      <c r="D171" s="31">
        <v>33</v>
      </c>
      <c r="E171" s="31">
        <v>21</v>
      </c>
      <c r="F171" s="44">
        <v>0.64</v>
      </c>
      <c r="G171" s="18">
        <v>1.3800000000000001</v>
      </c>
      <c r="H171" s="31">
        <v>10</v>
      </c>
      <c r="I171" s="31">
        <v>6</v>
      </c>
      <c r="J171" s="44">
        <v>0.6</v>
      </c>
    </row>
    <row r="172" spans="1:10" ht="12.75">
      <c r="A172" s="13" t="s">
        <v>31</v>
      </c>
      <c r="B172" s="31">
        <v>36</v>
      </c>
      <c r="C172" s="31">
        <v>21</v>
      </c>
      <c r="D172" s="31">
        <v>32</v>
      </c>
      <c r="E172" s="31">
        <v>18</v>
      </c>
      <c r="F172" s="44">
        <v>0.56</v>
      </c>
      <c r="G172" s="18">
        <v>1.17</v>
      </c>
      <c r="H172" s="31">
        <v>12</v>
      </c>
      <c r="I172" s="31">
        <v>7</v>
      </c>
      <c r="J172" s="44">
        <v>0.58</v>
      </c>
    </row>
    <row r="173" spans="1:10" ht="12.75">
      <c r="A173" s="1" t="s">
        <v>19</v>
      </c>
      <c r="B173" s="31">
        <v>25</v>
      </c>
      <c r="C173" s="31">
        <v>21</v>
      </c>
      <c r="D173" s="31">
        <v>19</v>
      </c>
      <c r="E173" s="31">
        <v>16</v>
      </c>
      <c r="F173" s="19">
        <v>0.84</v>
      </c>
      <c r="G173" s="18">
        <v>1.31</v>
      </c>
      <c r="H173" s="31">
        <v>8</v>
      </c>
      <c r="I173" s="31">
        <v>7</v>
      </c>
      <c r="J173" s="37">
        <v>0.88</v>
      </c>
    </row>
    <row r="174" spans="1:10" ht="12.75">
      <c r="A174" s="1" t="s">
        <v>3</v>
      </c>
      <c r="B174" s="31">
        <v>44</v>
      </c>
      <c r="C174" s="31">
        <v>33</v>
      </c>
      <c r="D174" s="31">
        <v>34</v>
      </c>
      <c r="E174" s="31">
        <v>25</v>
      </c>
      <c r="F174" s="19">
        <v>0.74</v>
      </c>
      <c r="G174" s="18">
        <v>1.32</v>
      </c>
      <c r="H174" s="31">
        <v>14</v>
      </c>
      <c r="I174" s="31">
        <v>8</v>
      </c>
      <c r="J174" s="37">
        <v>0.5700000000000001</v>
      </c>
    </row>
    <row r="175" spans="1:10" ht="12.75">
      <c r="A175" s="1" t="s">
        <v>4</v>
      </c>
      <c r="B175" s="31">
        <v>43</v>
      </c>
      <c r="C175" s="31">
        <v>33</v>
      </c>
      <c r="D175" s="31">
        <v>34</v>
      </c>
      <c r="E175" s="31">
        <v>26</v>
      </c>
      <c r="F175" s="19">
        <v>0.76</v>
      </c>
      <c r="G175" s="18">
        <v>1.27</v>
      </c>
      <c r="H175" s="31">
        <v>11</v>
      </c>
      <c r="I175" s="31">
        <v>9</v>
      </c>
      <c r="J175" s="37">
        <v>0.8200000000000001</v>
      </c>
    </row>
    <row r="176" spans="1:10" ht="12.75">
      <c r="A176" s="1" t="s">
        <v>5</v>
      </c>
      <c r="B176" s="31">
        <v>40</v>
      </c>
      <c r="C176" s="31">
        <v>29</v>
      </c>
      <c r="D176" s="31">
        <v>35</v>
      </c>
      <c r="E176" s="31">
        <v>25</v>
      </c>
      <c r="F176" s="19">
        <v>0.71</v>
      </c>
      <c r="G176" s="18">
        <v>1.16</v>
      </c>
      <c r="H176" s="31">
        <v>10</v>
      </c>
      <c r="I176" s="31">
        <v>6</v>
      </c>
      <c r="J176" s="37">
        <v>0.6</v>
      </c>
    </row>
    <row r="177" spans="1:10" ht="12.75">
      <c r="A177" s="1" t="s">
        <v>6</v>
      </c>
      <c r="B177" s="31">
        <v>37</v>
      </c>
      <c r="C177" s="31">
        <v>27</v>
      </c>
      <c r="D177" s="31">
        <v>30</v>
      </c>
      <c r="E177" s="31">
        <v>21</v>
      </c>
      <c r="F177" s="19">
        <v>0.7000000000000001</v>
      </c>
      <c r="G177" s="18">
        <v>1.29</v>
      </c>
      <c r="H177" s="31">
        <v>12</v>
      </c>
      <c r="I177" s="31">
        <v>9</v>
      </c>
      <c r="J177" s="37">
        <v>0.75</v>
      </c>
    </row>
    <row r="178" spans="1:10" ht="12.75">
      <c r="A178" s="1" t="s">
        <v>32</v>
      </c>
      <c r="B178" s="31">
        <v>38</v>
      </c>
      <c r="C178" s="31">
        <v>27</v>
      </c>
      <c r="D178" s="31">
        <v>30</v>
      </c>
      <c r="E178" s="31">
        <v>23</v>
      </c>
      <c r="F178" s="19">
        <v>0.77</v>
      </c>
      <c r="G178" s="18">
        <v>1.17</v>
      </c>
      <c r="H178" s="31">
        <v>14</v>
      </c>
      <c r="I178" s="31">
        <v>9</v>
      </c>
      <c r="J178" s="37">
        <v>0.64</v>
      </c>
    </row>
    <row r="179" spans="1:10" ht="12.75">
      <c r="A179" s="1" t="s">
        <v>12</v>
      </c>
      <c r="B179" s="31">
        <v>36</v>
      </c>
      <c r="C179" s="31">
        <v>23</v>
      </c>
      <c r="D179" s="31">
        <v>31</v>
      </c>
      <c r="E179" s="31">
        <v>20</v>
      </c>
      <c r="F179" s="19">
        <v>0.65</v>
      </c>
      <c r="G179" s="18">
        <v>1.1500000000000001</v>
      </c>
      <c r="H179" s="31">
        <v>13</v>
      </c>
      <c r="I179" s="31">
        <v>10</v>
      </c>
      <c r="J179" s="37">
        <v>0.77</v>
      </c>
    </row>
    <row r="180" spans="1:10" ht="12.75">
      <c r="A180" s="1" t="s">
        <v>13</v>
      </c>
      <c r="B180" s="31">
        <v>39</v>
      </c>
      <c r="C180" s="31">
        <v>22</v>
      </c>
      <c r="D180" s="31">
        <v>37</v>
      </c>
      <c r="E180" s="31">
        <v>20</v>
      </c>
      <c r="F180" s="19">
        <v>0.54</v>
      </c>
      <c r="G180" s="18">
        <v>1.1</v>
      </c>
      <c r="H180" s="31">
        <v>15</v>
      </c>
      <c r="I180" s="31">
        <v>9</v>
      </c>
      <c r="J180" s="37">
        <v>0.6</v>
      </c>
    </row>
    <row r="181" spans="1:10" ht="12.75">
      <c r="A181" s="1" t="s">
        <v>14</v>
      </c>
      <c r="B181" s="31"/>
      <c r="C181" s="31"/>
      <c r="D181" s="31"/>
      <c r="E181" s="31"/>
      <c r="F181" s="19"/>
      <c r="G181" s="18"/>
      <c r="H181" s="31"/>
      <c r="I181" s="31"/>
      <c r="J181" s="37"/>
    </row>
    <row r="182" spans="1:10" ht="12.75">
      <c r="A182" s="1" t="s">
        <v>15</v>
      </c>
      <c r="B182" s="31"/>
      <c r="C182" s="31"/>
      <c r="D182" s="31"/>
      <c r="E182" s="31"/>
      <c r="F182" s="19"/>
      <c r="G182" s="18"/>
      <c r="H182" s="31"/>
      <c r="I182" s="31"/>
      <c r="J182" s="37"/>
    </row>
    <row r="183" spans="1:10" ht="12.75">
      <c r="A183" s="1" t="s">
        <v>18</v>
      </c>
      <c r="B183" s="31"/>
      <c r="C183" s="31"/>
      <c r="D183" s="31"/>
      <c r="E183" s="31"/>
      <c r="F183" s="19"/>
      <c r="G183" s="18"/>
      <c r="H183" s="31"/>
      <c r="I183" s="31"/>
      <c r="J183" s="37"/>
    </row>
    <row r="184" spans="1:10" s="36" customFormat="1" ht="12.75">
      <c r="A184" s="85" t="s">
        <v>11</v>
      </c>
      <c r="B184" s="77"/>
      <c r="C184" s="77"/>
      <c r="D184" s="77"/>
      <c r="E184" s="77"/>
      <c r="F184" s="78"/>
      <c r="G184" s="79"/>
      <c r="H184" s="61"/>
      <c r="I184" s="61"/>
      <c r="J184" s="46"/>
    </row>
    <row r="185" spans="1:10" ht="63.75">
      <c r="A185" s="5" t="s">
        <v>2</v>
      </c>
      <c r="B185" s="56" t="s">
        <v>8</v>
      </c>
      <c r="C185" s="56" t="s">
        <v>16</v>
      </c>
      <c r="D185" s="56" t="s">
        <v>9</v>
      </c>
      <c r="E185" s="56" t="s">
        <v>17</v>
      </c>
      <c r="F185" s="40" t="s">
        <v>10</v>
      </c>
      <c r="G185" s="3" t="s">
        <v>0</v>
      </c>
      <c r="H185" s="12"/>
      <c r="I185" s="12"/>
      <c r="J185" s="62"/>
    </row>
    <row r="186" spans="1:10" ht="12.75">
      <c r="A186" s="1" t="s">
        <v>30</v>
      </c>
      <c r="B186" s="20">
        <v>222</v>
      </c>
      <c r="C186" s="64">
        <v>51</v>
      </c>
      <c r="D186" s="64">
        <v>106</v>
      </c>
      <c r="E186" s="64">
        <v>23</v>
      </c>
      <c r="F186" s="62">
        <f>E186/C186</f>
        <v>0.45098039215686275</v>
      </c>
      <c r="G186" s="63">
        <f>C186/E186</f>
        <v>2.217391304347826</v>
      </c>
      <c r="H186" s="12"/>
      <c r="I186" s="12"/>
      <c r="J186" s="47"/>
    </row>
    <row r="187" spans="1:10" ht="12.75">
      <c r="A187" s="1" t="s">
        <v>19</v>
      </c>
      <c r="B187" s="20">
        <v>177</v>
      </c>
      <c r="C187" s="66">
        <v>63</v>
      </c>
      <c r="D187" s="65">
        <v>82</v>
      </c>
      <c r="E187" s="65">
        <v>27</v>
      </c>
      <c r="F187" s="62">
        <f aca="true" t="shared" si="6" ref="F187:F197">E187/C187</f>
        <v>0.42857142857142855</v>
      </c>
      <c r="G187" s="63">
        <f aca="true" t="shared" si="7" ref="G187:G197">C187/E187</f>
        <v>2.3333333333333335</v>
      </c>
      <c r="H187" s="32"/>
      <c r="I187" s="32"/>
      <c r="J187" s="46"/>
    </row>
    <row r="188" spans="1:10" ht="12.75">
      <c r="A188" s="1" t="s">
        <v>3</v>
      </c>
      <c r="B188" s="20">
        <v>213</v>
      </c>
      <c r="C188" s="66">
        <v>61</v>
      </c>
      <c r="D188" s="65">
        <v>105</v>
      </c>
      <c r="E188" s="65">
        <v>27</v>
      </c>
      <c r="F188" s="62">
        <f t="shared" si="6"/>
        <v>0.4426229508196721</v>
      </c>
      <c r="G188" s="63">
        <f t="shared" si="7"/>
        <v>2.259259259259259</v>
      </c>
      <c r="H188" s="32"/>
      <c r="I188" s="32"/>
      <c r="J188" s="46"/>
    </row>
    <row r="189" spans="1:10" ht="12.75">
      <c r="A189" s="1" t="s">
        <v>4</v>
      </c>
      <c r="B189" s="20">
        <v>257</v>
      </c>
      <c r="C189" s="66">
        <v>81</v>
      </c>
      <c r="D189" s="65">
        <v>122</v>
      </c>
      <c r="E189" s="65">
        <v>34</v>
      </c>
      <c r="F189" s="62">
        <f t="shared" si="6"/>
        <v>0.41975308641975306</v>
      </c>
      <c r="G189" s="63">
        <f t="shared" si="7"/>
        <v>2.3823529411764706</v>
      </c>
      <c r="H189" s="32"/>
      <c r="I189" s="32"/>
      <c r="J189" s="46"/>
    </row>
    <row r="190" spans="1:10" ht="12.75">
      <c r="A190" s="1" t="s">
        <v>5</v>
      </c>
      <c r="B190" s="20">
        <v>293</v>
      </c>
      <c r="C190" s="66">
        <v>83</v>
      </c>
      <c r="D190" s="65">
        <v>122</v>
      </c>
      <c r="E190" s="65">
        <v>36</v>
      </c>
      <c r="F190" s="62">
        <f t="shared" si="6"/>
        <v>0.43373493975903615</v>
      </c>
      <c r="G190" s="63">
        <f t="shared" si="7"/>
        <v>2.3055555555555554</v>
      </c>
      <c r="H190" s="32"/>
      <c r="I190" s="32"/>
      <c r="J190" s="46"/>
    </row>
    <row r="191" spans="1:10" ht="12.75">
      <c r="A191" s="1" t="s">
        <v>6</v>
      </c>
      <c r="B191" s="20">
        <v>245</v>
      </c>
      <c r="C191" s="66">
        <v>54</v>
      </c>
      <c r="D191" s="65">
        <v>111</v>
      </c>
      <c r="E191" s="65">
        <v>28</v>
      </c>
      <c r="F191" s="62">
        <f t="shared" si="6"/>
        <v>0.5185185185185185</v>
      </c>
      <c r="G191" s="63">
        <f t="shared" si="7"/>
        <v>1.9285714285714286</v>
      </c>
      <c r="H191" s="32"/>
      <c r="I191" s="32"/>
      <c r="J191" s="46"/>
    </row>
    <row r="192" spans="1:7" ht="12.75">
      <c r="A192" s="1" t="s">
        <v>29</v>
      </c>
      <c r="B192" s="20">
        <v>262</v>
      </c>
      <c r="C192" s="66">
        <v>92</v>
      </c>
      <c r="D192" s="65">
        <v>112</v>
      </c>
      <c r="E192" s="65">
        <v>33</v>
      </c>
      <c r="F192" s="62">
        <f t="shared" si="6"/>
        <v>0.358695652173913</v>
      </c>
      <c r="G192" s="63">
        <f t="shared" si="7"/>
        <v>2.787878787878788</v>
      </c>
    </row>
    <row r="193" spans="1:7" ht="12.75">
      <c r="A193" s="1" t="s">
        <v>12</v>
      </c>
      <c r="B193" s="20">
        <v>231</v>
      </c>
      <c r="C193" s="66">
        <v>45</v>
      </c>
      <c r="D193" s="65">
        <v>105</v>
      </c>
      <c r="E193" s="65">
        <v>21</v>
      </c>
      <c r="F193" s="62">
        <f t="shared" si="6"/>
        <v>0.4666666666666667</v>
      </c>
      <c r="G193" s="63">
        <f t="shared" si="7"/>
        <v>2.142857142857143</v>
      </c>
    </row>
    <row r="194" spans="1:7" ht="12.75">
      <c r="A194" s="1" t="s">
        <v>13</v>
      </c>
      <c r="B194" s="20">
        <v>354</v>
      </c>
      <c r="C194" s="67">
        <v>86</v>
      </c>
      <c r="D194" s="65">
        <v>148</v>
      </c>
      <c r="E194" s="65">
        <v>39</v>
      </c>
      <c r="F194" s="62">
        <f t="shared" si="6"/>
        <v>0.45348837209302323</v>
      </c>
      <c r="G194" s="63">
        <f t="shared" si="7"/>
        <v>2.2051282051282053</v>
      </c>
    </row>
    <row r="195" spans="1:7" ht="12.75">
      <c r="A195" s="1" t="s">
        <v>14</v>
      </c>
      <c r="B195" s="20">
        <v>325</v>
      </c>
      <c r="C195" s="67">
        <v>85</v>
      </c>
      <c r="D195" s="65">
        <v>124</v>
      </c>
      <c r="E195" s="65">
        <v>38</v>
      </c>
      <c r="F195" s="62">
        <f t="shared" si="6"/>
        <v>0.4470588235294118</v>
      </c>
      <c r="G195" s="63">
        <f t="shared" si="7"/>
        <v>2.236842105263158</v>
      </c>
    </row>
    <row r="196" spans="1:7" ht="12.75">
      <c r="A196" s="1" t="s">
        <v>15</v>
      </c>
      <c r="B196" s="20">
        <v>254</v>
      </c>
      <c r="C196" s="67">
        <v>79</v>
      </c>
      <c r="D196" s="65">
        <v>114</v>
      </c>
      <c r="E196" s="65">
        <v>33</v>
      </c>
      <c r="F196" s="62">
        <f t="shared" si="6"/>
        <v>0.4177215189873418</v>
      </c>
      <c r="G196" s="63">
        <f t="shared" si="7"/>
        <v>2.393939393939394</v>
      </c>
    </row>
    <row r="197" spans="1:7" ht="12.75">
      <c r="A197" s="1" t="s">
        <v>18</v>
      </c>
      <c r="B197" s="20">
        <v>266</v>
      </c>
      <c r="C197" s="67">
        <v>90</v>
      </c>
      <c r="D197" s="65">
        <v>127</v>
      </c>
      <c r="E197" s="65">
        <v>38</v>
      </c>
      <c r="F197" s="62">
        <f t="shared" si="6"/>
        <v>0.4222222222222222</v>
      </c>
      <c r="G197" s="63">
        <f t="shared" si="7"/>
        <v>2.3684210526315788</v>
      </c>
    </row>
    <row r="198" spans="1:7" ht="12.75">
      <c r="A198" s="14" t="s">
        <v>31</v>
      </c>
      <c r="B198" s="80">
        <v>203</v>
      </c>
      <c r="C198" s="20">
        <v>73</v>
      </c>
      <c r="D198" s="20">
        <v>108</v>
      </c>
      <c r="E198" s="20">
        <v>33</v>
      </c>
      <c r="F198" s="62">
        <f aca="true" t="shared" si="8" ref="F198:F206">E198/C198</f>
        <v>0.4520547945205479</v>
      </c>
      <c r="G198" s="63">
        <f aca="true" t="shared" si="9" ref="G198:G206">C198/E198</f>
        <v>2.212121212121212</v>
      </c>
    </row>
    <row r="199" spans="1:7" ht="12.75">
      <c r="A199" s="1" t="s">
        <v>19</v>
      </c>
      <c r="B199" s="80">
        <v>335</v>
      </c>
      <c r="C199" s="20">
        <v>80</v>
      </c>
      <c r="D199" s="20">
        <v>141</v>
      </c>
      <c r="E199" s="80">
        <v>33</v>
      </c>
      <c r="F199" s="62">
        <f t="shared" si="8"/>
        <v>0.4125</v>
      </c>
      <c r="G199" s="63">
        <f t="shared" si="9"/>
        <v>2.4242424242424243</v>
      </c>
    </row>
    <row r="200" spans="1:7" ht="12.75">
      <c r="A200" s="1" t="s">
        <v>3</v>
      </c>
      <c r="B200" s="80">
        <v>289</v>
      </c>
      <c r="C200" s="20">
        <v>85</v>
      </c>
      <c r="D200" s="20">
        <v>133</v>
      </c>
      <c r="E200" s="80">
        <v>38</v>
      </c>
      <c r="F200" s="62">
        <f t="shared" si="8"/>
        <v>0.4470588235294118</v>
      </c>
      <c r="G200" s="63">
        <f t="shared" si="9"/>
        <v>2.236842105263158</v>
      </c>
    </row>
    <row r="201" spans="1:7" ht="12.75">
      <c r="A201" s="1" t="s">
        <v>4</v>
      </c>
      <c r="B201" s="80">
        <v>277</v>
      </c>
      <c r="C201" s="80">
        <v>99</v>
      </c>
      <c r="D201" s="20">
        <v>129</v>
      </c>
      <c r="E201" s="80">
        <v>44</v>
      </c>
      <c r="F201" s="62">
        <f t="shared" si="8"/>
        <v>0.4444444444444444</v>
      </c>
      <c r="G201" s="63">
        <f t="shared" si="9"/>
        <v>2.25</v>
      </c>
    </row>
    <row r="202" spans="1:7" ht="12.75">
      <c r="A202" s="1" t="s">
        <v>5</v>
      </c>
      <c r="B202" s="80">
        <v>232</v>
      </c>
      <c r="C202" s="80">
        <v>57</v>
      </c>
      <c r="D202" s="20">
        <v>108</v>
      </c>
      <c r="E202" s="80">
        <v>28</v>
      </c>
      <c r="F202" s="62">
        <f t="shared" si="8"/>
        <v>0.49122807017543857</v>
      </c>
      <c r="G202" s="63">
        <f t="shared" si="9"/>
        <v>2.0357142857142856</v>
      </c>
    </row>
    <row r="203" spans="1:7" ht="12.75">
      <c r="A203" s="1" t="s">
        <v>6</v>
      </c>
      <c r="B203" s="80">
        <v>217</v>
      </c>
      <c r="C203" s="80">
        <v>59</v>
      </c>
      <c r="D203" s="20">
        <v>112</v>
      </c>
      <c r="E203" s="80">
        <v>27</v>
      </c>
      <c r="F203" s="62">
        <f t="shared" si="8"/>
        <v>0.4576271186440678</v>
      </c>
      <c r="G203" s="63">
        <f t="shared" si="9"/>
        <v>2.185185185185185</v>
      </c>
    </row>
    <row r="204" spans="1:7" ht="12.75">
      <c r="A204" s="1" t="s">
        <v>32</v>
      </c>
      <c r="B204" s="80">
        <v>326</v>
      </c>
      <c r="C204" s="80">
        <v>94</v>
      </c>
      <c r="D204" s="20">
        <v>121</v>
      </c>
      <c r="E204" s="80">
        <v>36</v>
      </c>
      <c r="F204" s="62">
        <f t="shared" si="8"/>
        <v>0.3829787234042553</v>
      </c>
      <c r="G204" s="63">
        <f t="shared" si="9"/>
        <v>2.611111111111111</v>
      </c>
    </row>
    <row r="205" spans="1:7" ht="12.75">
      <c r="A205" s="1" t="s">
        <v>12</v>
      </c>
      <c r="B205" s="80">
        <v>291</v>
      </c>
      <c r="C205" s="80">
        <v>83</v>
      </c>
      <c r="D205" s="20">
        <v>125</v>
      </c>
      <c r="E205" s="80">
        <v>33</v>
      </c>
      <c r="F205" s="62">
        <f t="shared" si="8"/>
        <v>0.39759036144578314</v>
      </c>
      <c r="G205" s="63">
        <f t="shared" si="9"/>
        <v>2.515151515151515</v>
      </c>
    </row>
    <row r="206" spans="1:7" ht="12.75">
      <c r="A206" s="1" t="s">
        <v>13</v>
      </c>
      <c r="B206" s="80">
        <v>234</v>
      </c>
      <c r="C206" s="80">
        <v>84</v>
      </c>
      <c r="D206" s="80">
        <v>111</v>
      </c>
      <c r="E206" s="80">
        <v>37</v>
      </c>
      <c r="F206" s="62">
        <f t="shared" si="8"/>
        <v>0.44047619047619047</v>
      </c>
      <c r="G206" s="63">
        <f t="shared" si="9"/>
        <v>2.27027027027027</v>
      </c>
    </row>
    <row r="207" spans="1:7" ht="12.75">
      <c r="A207" s="1" t="s">
        <v>14</v>
      </c>
      <c r="B207" s="80"/>
      <c r="C207" s="80"/>
      <c r="D207" s="80"/>
      <c r="E207" s="80"/>
      <c r="F207" s="19"/>
      <c r="G207" s="18"/>
    </row>
    <row r="208" spans="1:7" ht="12.75">
      <c r="A208" s="1" t="s">
        <v>15</v>
      </c>
      <c r="B208" s="80"/>
      <c r="C208" s="80"/>
      <c r="D208" s="80"/>
      <c r="E208" s="80"/>
      <c r="F208" s="19"/>
      <c r="G208" s="18"/>
    </row>
    <row r="209" spans="1:7" ht="12.75">
      <c r="A209" s="1" t="s">
        <v>18</v>
      </c>
      <c r="B209" s="80"/>
      <c r="C209" s="80"/>
      <c r="D209" s="80"/>
      <c r="E209" s="80"/>
      <c r="F209" s="19"/>
      <c r="G209" s="18"/>
    </row>
  </sheetData>
  <mergeCells count="6">
    <mergeCell ref="L113:N113"/>
    <mergeCell ref="O113:Q113"/>
    <mergeCell ref="L111:N111"/>
    <mergeCell ref="O111:Q111"/>
    <mergeCell ref="L112:N112"/>
    <mergeCell ref="O112:Q112"/>
  </mergeCells>
  <printOptions horizontalCentered="1" verticalCentered="1"/>
  <pageMargins left="0.75" right="0" top="0" bottom="0" header="0" footer="0"/>
  <pageSetup horizontalDpi="600" verticalDpi="600" orientation="landscape" r:id="rId1"/>
  <headerFooter alignWithMargins="0">
    <oddHeader>&amp;C&amp;"Arial,Bold"&amp;14CANS SUMMARY
JULY 2010 - MARCH 2012</oddHeader>
  </headerFooter>
  <rowBreaks count="7" manualBreakCount="7">
    <brk id="27" max="255" man="1"/>
    <brk id="53" max="255" man="1"/>
    <brk id="79" max="255" man="1"/>
    <brk id="105" max="10" man="1"/>
    <brk id="131" max="255" man="1"/>
    <brk id="157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Gyurina</dc:creator>
  <cp:keywords/>
  <dc:description/>
  <cp:lastModifiedBy>Karen</cp:lastModifiedBy>
  <cp:lastPrinted>2013-03-13T18:26:06Z</cp:lastPrinted>
  <dcterms:created xsi:type="dcterms:W3CDTF">2009-03-16T19:45:20Z</dcterms:created>
  <dcterms:modified xsi:type="dcterms:W3CDTF">2013-05-02T16:16:45Z</dcterms:modified>
  <cp:category/>
  <cp:version/>
  <cp:contentType/>
  <cp:contentStatus/>
</cp:coreProperties>
</file>